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9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3(1)" sheetId="4" r:id="rId4"/>
    <sheet name="ПРиложение №3 (2)" sheetId="5" r:id="rId5"/>
    <sheet name="Приложение (3)" sheetId="6" r:id="rId6"/>
    <sheet name="доу" sheetId="7" r:id="rId7"/>
    <sheet name="госст" sheetId="8" r:id="rId8"/>
    <sheet name="бухг" sheetId="9" r:id="rId9"/>
    <sheet name="ост" sheetId="10" r:id="rId10"/>
  </sheets>
  <definedNames>
    <definedName name="_xlnm.Print_Area" localSheetId="2">'ПРиложение №3'!$A$1:$N$70</definedName>
    <definedName name="_xlnm.Print_Area" localSheetId="4">'ПРиложение №3 (2)'!$A$1:$N$64</definedName>
  </definedNames>
  <calcPr fullCalcOnLoad="1"/>
</workbook>
</file>

<file path=xl/sharedStrings.xml><?xml version="1.0" encoding="utf-8"?>
<sst xmlns="http://schemas.openxmlformats.org/spreadsheetml/2006/main" count="625" uniqueCount="161">
  <si>
    <t>Показатели финансового состояния учреждения      </t>
  </si>
  <si>
    <t xml:space="preserve">Наименование показателя </t>
  </si>
  <si>
    <t>Сумма, тыс.руб.</t>
  </si>
  <si>
    <t xml:space="preserve">Нефинансовые активы, всего: </t>
  </si>
  <si>
    <t>из них:</t>
  </si>
  <si>
    <t>недвижимое имущество, всего:</t>
  </si>
  <si>
    <t>в том числе:</t>
  </si>
  <si>
    <t xml:space="preserve">остаточная стоимость </t>
  </si>
  <si>
    <t xml:space="preserve">особо ценное движимое имущество, всего </t>
  </si>
  <si>
    <t xml:space="preserve">Финансовые активы, всего </t>
  </si>
  <si>
    <t xml:space="preserve">дебиторская задолженность по доходам </t>
  </si>
  <si>
    <t xml:space="preserve">дебиторская задолженность по расходам </t>
  </si>
  <si>
    <t xml:space="preserve">Обязательства, всего </t>
  </si>
  <si>
    <t xml:space="preserve">просроченная кредиторская задолженность </t>
  </si>
  <si>
    <t>№</t>
  </si>
  <si>
    <t>1.1.</t>
  </si>
  <si>
    <t>1.1.1.</t>
  </si>
  <si>
    <t>1.1.2.</t>
  </si>
  <si>
    <t>2.1.</t>
  </si>
  <si>
    <t>2.2.</t>
  </si>
  <si>
    <t>3.1.</t>
  </si>
  <si>
    <t>1.1.2.1.</t>
  </si>
  <si>
    <t>Показатели по поступлениям и выплатам учреждения      </t>
  </si>
  <si>
    <t xml:space="preserve">Всего </t>
  </si>
  <si>
    <t xml:space="preserve">В том числе </t>
  </si>
  <si>
    <t xml:space="preserve">по лицевым счетам, открытым в органах, осуществляющих ведение лицевых счетов учреждений </t>
  </si>
  <si>
    <t xml:space="preserve">по счетам, открытым в кредитных организациях </t>
  </si>
  <si>
    <t>Поступления, всего:</t>
  </si>
  <si>
    <t>Выплаты, всего:</t>
  </si>
  <si>
    <t>     </t>
  </si>
  <si>
    <t>Указывается планируемый остаток средств на начало планируемого года.     </t>
  </si>
  <si>
    <t>Указывается планируемый остаток средств на конец планируемого года.</t>
  </si>
  <si>
    <r>
      <t>     </t>
    </r>
    <r>
      <rPr>
        <i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>     </t>
    </r>
  </si>
  <si>
    <t xml:space="preserve">Объем публичных обязательств, всего </t>
  </si>
  <si>
    <r>
      <t xml:space="preserve">Остаток средств </t>
    </r>
    <r>
      <rPr>
        <sz val="8"/>
        <color indexed="8"/>
        <rFont val="Times New Roman"/>
        <family val="1"/>
      </rPr>
      <t>(2)</t>
    </r>
  </si>
  <si>
    <r>
      <t xml:space="preserve">Остаток средств </t>
    </r>
    <r>
      <rPr>
        <sz val="8"/>
        <color indexed="8"/>
        <rFont val="Times New Roman"/>
        <family val="1"/>
      </rPr>
      <t>(3)</t>
    </r>
  </si>
  <si>
    <t>(2)</t>
  </si>
  <si>
    <t>(3)</t>
  </si>
  <si>
    <t>Приложение №1</t>
  </si>
  <si>
    <t>к Порядку составления и утверждения Плана финансово-хозяйственной деятельности муниципальных бюджетных и автономных учреждений  МР "Мегино--Кангаласский улус "</t>
  </si>
  <si>
    <t>Приложение №2</t>
  </si>
  <si>
    <t>(наименование должности лица, утверждающего документ;</t>
  </si>
  <si>
    <t>наименование органа, осуществляющего функции и полномочия учредителя (учреждения)</t>
  </si>
  <si>
    <t>(подпись)</t>
  </si>
  <si>
    <t>(расшифровка подписи)</t>
  </si>
  <si>
    <t xml:space="preserve">КОДЫ </t>
  </si>
  <si>
    <t xml:space="preserve">Форма по ОКУД </t>
  </si>
  <si>
    <t xml:space="preserve">Дата </t>
  </si>
  <si>
    <t>Государственное (муниципальное)</t>
  </si>
  <si>
    <t>учреждение (подразделение)</t>
  </si>
  <si>
    <t xml:space="preserve">по ОКПО </t>
  </si>
  <si>
    <t>"____"</t>
  </si>
  <si>
    <t>___________________</t>
  </si>
  <si>
    <t>201__г.</t>
  </si>
  <si>
    <t xml:space="preserve">ИНН/КПП </t>
  </si>
  <si>
    <t xml:space="preserve">Дата представления предыдущих Сведений </t>
  </si>
  <si>
    <t xml:space="preserve">по ОКАТО </t>
  </si>
  <si>
    <t xml:space="preserve">Глава по БК </t>
  </si>
  <si>
    <t xml:space="preserve">по ОКЕИ </t>
  </si>
  <si>
    <t xml:space="preserve">по ОКВ </t>
  </si>
  <si>
    <t>(наименование иностранной валюты)</t>
  </si>
  <si>
    <t xml:space="preserve">Наименование субсидии </t>
  </si>
  <si>
    <t xml:space="preserve">Код субсидии </t>
  </si>
  <si>
    <t xml:space="preserve">Код КОСГУ </t>
  </si>
  <si>
    <t xml:space="preserve">Разрешенный к использованию остаток субсидии прошлых лет </t>
  </si>
  <si>
    <t xml:space="preserve">код </t>
  </si>
  <si>
    <t xml:space="preserve">сумма </t>
  </si>
  <si>
    <t xml:space="preserve">поступления </t>
  </si>
  <si>
    <t xml:space="preserve">выплаты </t>
  </si>
  <si>
    <t xml:space="preserve">Номер страницы </t>
  </si>
  <si>
    <t xml:space="preserve">Всего страниц </t>
  </si>
  <si>
    <t xml:space="preserve">Руководитель </t>
  </si>
  <si>
    <t>(должность)</t>
  </si>
  <si>
    <t>(телефон)</t>
  </si>
  <si>
    <t>Единица измерения: руб. (с точностью до третьего десятичного знака)</t>
  </si>
  <si>
    <t xml:space="preserve">Руководитель финансово-экономической службы </t>
  </si>
  <si>
    <r>
      <t>ОТМЕТКА ОРГАНА, ОСУЩЕСТВЛЯЮЩЕГО ВЕДЕНИЕ</t>
    </r>
    <r>
      <rPr>
        <sz val="12"/>
        <color indexed="63"/>
        <rFont val="Times New Roman"/>
        <family val="1"/>
      </rPr>
      <t xml:space="preserve"> ЛИЦЕВОГО СЧЕТА, О ПРИНЯТИИ НАСТОЯЩИХ СВЕДЕНИЙ</t>
    </r>
  </si>
  <si>
    <t>Ответственный исполнитель:</t>
  </si>
  <si>
    <t xml:space="preserve">Наименование органа, осуществляющего функции и полномочия учредителя </t>
  </si>
  <si>
    <t xml:space="preserve">Наименование органа, осуществляющего ведение лицевого счета по иным субсидиям </t>
  </si>
  <si>
    <t xml:space="preserve">" УТВЕРЖДАЮ " </t>
  </si>
  <si>
    <t>"_____"</t>
  </si>
  <si>
    <t>0501016</t>
  </si>
  <si>
    <t>Начальник РУО:</t>
  </si>
  <si>
    <t>рубл.</t>
  </si>
  <si>
    <t>Итого:</t>
  </si>
  <si>
    <t>Э/энергия</t>
  </si>
  <si>
    <t>Канализация</t>
  </si>
  <si>
    <t>ИТОГО</t>
  </si>
  <si>
    <t>Наименование бюджета : субсидия</t>
  </si>
  <si>
    <t>"Районная администрация" МР "Мегино-Кангаласский улус"</t>
  </si>
  <si>
    <t>Ноговицына Л.С.</t>
  </si>
  <si>
    <t>Сахателеком</t>
  </si>
  <si>
    <t>сэс</t>
  </si>
  <si>
    <t>МБДОУ Майинский ЦРР-детский сад "Мичил"</t>
  </si>
  <si>
    <t>ЖКХ</t>
  </si>
  <si>
    <t>Дьяконова Л.И.</t>
  </si>
  <si>
    <t>1415008697/1415010001</t>
  </si>
  <si>
    <t>Субсидия на обеспечение выполнения муниципального заказа реализация дошкольного образования</t>
  </si>
  <si>
    <t>МКУ "Мегино-Кангаласское районное управление</t>
  </si>
  <si>
    <t xml:space="preserve"> образования" МР "Мегино-Кангаласский улус"</t>
  </si>
  <si>
    <t>поступления</t>
  </si>
  <si>
    <t>выплаты</t>
  </si>
  <si>
    <t>Наименование субсидии</t>
  </si>
  <si>
    <t>код субсидии</t>
  </si>
  <si>
    <t>код КОСГУ</t>
  </si>
  <si>
    <t>Планируемые</t>
  </si>
  <si>
    <t>всего</t>
  </si>
  <si>
    <t>Субсидия на обеспечение</t>
  </si>
  <si>
    <t>выполнения муниципального</t>
  </si>
  <si>
    <t>заказа реализация дошколь-</t>
  </si>
  <si>
    <t>ного образования</t>
  </si>
  <si>
    <t>итого</t>
  </si>
  <si>
    <t>Директор:</t>
  </si>
  <si>
    <t>Гл.бухгалтер:</t>
  </si>
  <si>
    <t>Субсидия на обеспечение выполнения муниципального заказа</t>
  </si>
  <si>
    <t xml:space="preserve">заказа </t>
  </si>
  <si>
    <t>.63600000000000000180</t>
  </si>
  <si>
    <t>.636 0000 0000000 000</t>
  </si>
  <si>
    <t>Главный бухгалтер</t>
  </si>
  <si>
    <t>211/2622</t>
  </si>
  <si>
    <t>213/2622</t>
  </si>
  <si>
    <t>221/2622</t>
  </si>
  <si>
    <t>340/2622</t>
  </si>
  <si>
    <t>МБДОУ Майинский ЦРР-детский сад  "Мичил" МР " Мегино-Кангаласский улус"</t>
  </si>
  <si>
    <t>211/1202</t>
  </si>
  <si>
    <t>212/1202</t>
  </si>
  <si>
    <t>213/1202</t>
  </si>
  <si>
    <t>221/1202</t>
  </si>
  <si>
    <t>222/1202</t>
  </si>
  <si>
    <t>223/1202</t>
  </si>
  <si>
    <t>225/1202</t>
  </si>
  <si>
    <t>226/1202</t>
  </si>
  <si>
    <t>290/1202</t>
  </si>
  <si>
    <t>340/1202</t>
  </si>
  <si>
    <t>211/1201</t>
  </si>
  <si>
    <t>213/1201</t>
  </si>
  <si>
    <t>221/1201</t>
  </si>
  <si>
    <t>340/1201</t>
  </si>
  <si>
    <t>1 квартал 2015</t>
  </si>
  <si>
    <t>2 квартал 2015</t>
  </si>
  <si>
    <t>3 квартал 2015</t>
  </si>
  <si>
    <t>4 квартал 2015</t>
  </si>
  <si>
    <t>2016 г.</t>
  </si>
  <si>
    <t>от  "_____"  ___________________________2016 г</t>
  </si>
  <si>
    <t>на начало 2016 г.</t>
  </si>
  <si>
    <t>Планируемые на 2016г</t>
  </si>
  <si>
    <t>224/1202</t>
  </si>
  <si>
    <t>310/1202</t>
  </si>
  <si>
    <t>Планируемые на 2016 г</t>
  </si>
  <si>
    <t>262/6238</t>
  </si>
  <si>
    <t>Сведения об операциях с целевыми субсидиями, предоставленными государственному (муниципальному) учреждению на 2016 г.</t>
  </si>
  <si>
    <t>Планируемые на 2016 г.</t>
  </si>
  <si>
    <t xml:space="preserve">                          И.В.Черкашина</t>
  </si>
  <si>
    <t>Петрова Р.П.</t>
  </si>
  <si>
    <t>1 квартал 2016</t>
  </si>
  <si>
    <t>2 квартал 2016</t>
  </si>
  <si>
    <t>3 квартал 2016</t>
  </si>
  <si>
    <t>4 квартал 2016</t>
  </si>
  <si>
    <t>2016г.</t>
  </si>
  <si>
    <t>Остатки на 01.01.2016г на муниципальное задание как источники покрытия дефицита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</si>
</sst>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8"/>
      <color indexed="63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/>
      <right/>
      <top/>
      <bottom style="thin"/>
    </border>
    <border>
      <left/>
      <right/>
      <top style="medium">
        <color indexed="8"/>
      </top>
      <bottom/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medium">
        <color indexed="8"/>
      </top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10" fillId="0" borderId="16" xfId="0" applyFont="1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3" fillId="0" borderId="0" xfId="42" applyBorder="1" applyAlignment="1" applyProtection="1">
      <alignment vertical="top" wrapText="1"/>
      <protection/>
    </xf>
    <xf numFmtId="0" fontId="33" fillId="0" borderId="0" xfId="42" applyBorder="1" applyAlignment="1" applyProtection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0" fontId="0" fillId="0" borderId="18" xfId="0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2" fontId="0" fillId="0" borderId="10" xfId="0" applyNumberFormat="1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64" fontId="0" fillId="0" borderId="10" xfId="0" applyNumberFormat="1" applyBorder="1" applyAlignment="1">
      <alignment horizontal="justify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104775</xdr:colOff>
      <xdr:row>9</xdr:row>
      <xdr:rowOff>19050</xdr:rowOff>
    </xdr:to>
    <xdr:pic>
      <xdr:nvPicPr>
        <xdr:cNvPr id="1" name="Рисунок 3" descr="http://kodeks.cibsakha.ru/law?SetPict.gif&amp;nd=902229508&amp;nh=1&amp;pictid=060000001L0002000000000001000000&amp;abs=&amp;crc=&amp;c=%D4%C8%CD%C0%CD%D1%CE%C2%CE-%D5%CE%C7+%CF%CB%C0%CD+%C4%C5%DF%D2%C5%CB%DC%CD%CE%D1%D2%C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odeks.cibsakha.ru/law?d&amp;nd=9035738&amp;prevDoc=902229508&amp;mark=00000000000000000000000000000000000000000000000000000000#I0" TargetMode="External" /><Relationship Id="rId2" Type="http://schemas.openxmlformats.org/officeDocument/2006/relationships/hyperlink" Target="http://kodeks.cibsakha.ru/law?d&amp;nd=1200000447&amp;prevDoc=902229508" TargetMode="External" /><Relationship Id="rId3" Type="http://schemas.openxmlformats.org/officeDocument/2006/relationships/hyperlink" Target="http://kodeks.cibsakha.ru/law?d&amp;nd=1200000127&amp;prevDoc=902229508" TargetMode="External" /><Relationship Id="rId4" Type="http://schemas.openxmlformats.org/officeDocument/2006/relationships/hyperlink" Target="http://kodeks.cibsakha.ru/law?d&amp;nd=9055125&amp;prevDoc=902229508&amp;mark=3VVVP7A19ASPUE3VVVOJM04RFQ2932TNQQT151HFC82TNVBBU2F5I3AF#I0" TargetMode="External" /><Relationship Id="rId5" Type="http://schemas.openxmlformats.org/officeDocument/2006/relationships/hyperlink" Target="http://kodeks.cibsakha.ru/law?d&amp;nd=842501138&amp;prevDoc=902229508&amp;mark=000000000000000000000000000000000000000000000000005JU7CS#I0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odeks.cibsakha.ru/law?d&amp;nd=9035738&amp;prevDoc=902229508&amp;mark=00000000000000000000000000000000000000000000000000000000#I0" TargetMode="External" /><Relationship Id="rId2" Type="http://schemas.openxmlformats.org/officeDocument/2006/relationships/hyperlink" Target="http://kodeks.cibsakha.ru/law?d&amp;nd=1200000447&amp;prevDoc=902229508" TargetMode="External" /><Relationship Id="rId3" Type="http://schemas.openxmlformats.org/officeDocument/2006/relationships/hyperlink" Target="http://kodeks.cibsakha.ru/law?d&amp;nd=1200000127&amp;prevDoc=902229508" TargetMode="External" /><Relationship Id="rId4" Type="http://schemas.openxmlformats.org/officeDocument/2006/relationships/hyperlink" Target="http://kodeks.cibsakha.ru/law?d&amp;nd=9055125&amp;prevDoc=902229508&amp;mark=3VVVP7A19ASPUE3VVVOJM04RFQ2932TNQQT151HFC82TNVBBU2F5I3AF#I0" TargetMode="External" /><Relationship Id="rId5" Type="http://schemas.openxmlformats.org/officeDocument/2006/relationships/hyperlink" Target="http://kodeks.cibsakha.ru/law?d&amp;nd=842501138&amp;prevDoc=902229508&amp;mark=000000000000000000000000000000000000000000000000005JU7CS#I0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odeks.cibsakha.ru/law?d&amp;nd=9035738&amp;prevDoc=902229508&amp;mark=00000000000000000000000000000000000000000000000000000000#I0" TargetMode="External" /><Relationship Id="rId2" Type="http://schemas.openxmlformats.org/officeDocument/2006/relationships/hyperlink" Target="http://kodeks.cibsakha.ru/law?d&amp;nd=1200000447&amp;prevDoc=902229508" TargetMode="External" /><Relationship Id="rId3" Type="http://schemas.openxmlformats.org/officeDocument/2006/relationships/hyperlink" Target="http://kodeks.cibsakha.ru/law?d&amp;nd=1200000127&amp;prevDoc=902229508" TargetMode="External" /><Relationship Id="rId4" Type="http://schemas.openxmlformats.org/officeDocument/2006/relationships/hyperlink" Target="http://kodeks.cibsakha.ru/law?d&amp;nd=9055125&amp;prevDoc=902229508&amp;mark=3VVVP7A19ASPUE3VVVOJM04RFQ2932TNQQT151HFC82TNVBBU2F5I3AF#I0" TargetMode="External" /><Relationship Id="rId5" Type="http://schemas.openxmlformats.org/officeDocument/2006/relationships/hyperlink" Target="http://kodeks.cibsakha.ru/law?d&amp;nd=842501138&amp;prevDoc=902229508&amp;mark=000000000000000000000000000000000000000000000000005JU7CS#I0" TargetMode="Externa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odeks.cibsakha.ru/law?d&amp;nd=9035738&amp;prevDoc=902229508&amp;mark=00000000000000000000000000000000000000000000000000000000#I0" TargetMode="External" /><Relationship Id="rId2" Type="http://schemas.openxmlformats.org/officeDocument/2006/relationships/hyperlink" Target="http://kodeks.cibsakha.ru/law?d&amp;nd=1200000447&amp;prevDoc=902229508" TargetMode="External" /><Relationship Id="rId3" Type="http://schemas.openxmlformats.org/officeDocument/2006/relationships/hyperlink" Target="http://kodeks.cibsakha.ru/law?d&amp;nd=1200000127&amp;prevDoc=902229508" TargetMode="External" /><Relationship Id="rId4" Type="http://schemas.openxmlformats.org/officeDocument/2006/relationships/hyperlink" Target="http://kodeks.cibsakha.ru/law?d&amp;nd=9055125&amp;prevDoc=902229508&amp;mark=3VVVP7A19ASPUE3VVVOJM04RFQ2932TNQQT151HFC82TNVBBU2F5I3AF#I0" TargetMode="External" /><Relationship Id="rId5" Type="http://schemas.openxmlformats.org/officeDocument/2006/relationships/hyperlink" Target="http://kodeks.cibsakha.ru/law?d&amp;nd=842501138&amp;prevDoc=902229508&amp;mark=000000000000000000000000000000000000000000000000005JU7CS#I0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9.140625" style="2" customWidth="1"/>
    <col min="2" max="2" width="34.7109375" style="0" customWidth="1"/>
    <col min="3" max="3" width="22.57421875" style="0" customWidth="1"/>
  </cols>
  <sheetData>
    <row r="1" ht="15">
      <c r="C1" t="s">
        <v>38</v>
      </c>
    </row>
    <row r="2" spans="2:3" ht="44.25" customHeight="1">
      <c r="B2" s="66" t="s">
        <v>39</v>
      </c>
      <c r="C2" s="66"/>
    </row>
    <row r="5" spans="1:3" ht="15">
      <c r="A5" s="67" t="s">
        <v>94</v>
      </c>
      <c r="B5" s="67"/>
      <c r="C5" s="67"/>
    </row>
    <row r="6" spans="1:3" s="3" customFormat="1" ht="15.75">
      <c r="A6" s="4"/>
      <c r="B6" s="4" t="s">
        <v>0</v>
      </c>
      <c r="C6" s="4"/>
    </row>
    <row r="7" spans="1:3" ht="15.75">
      <c r="A7" s="4"/>
      <c r="B7" s="4"/>
      <c r="C7" s="4"/>
    </row>
    <row r="8" spans="1:3" ht="15.75" customHeight="1">
      <c r="A8" s="10" t="s">
        <v>14</v>
      </c>
      <c r="B8" s="10" t="s">
        <v>1</v>
      </c>
      <c r="C8" s="10" t="s">
        <v>2</v>
      </c>
    </row>
    <row r="9" spans="1:3" ht="15.75">
      <c r="A9" s="10"/>
      <c r="B9" s="10"/>
      <c r="C9" s="10"/>
    </row>
    <row r="10" spans="1:3" ht="15.75">
      <c r="A10" s="10">
        <v>1</v>
      </c>
      <c r="B10" s="7" t="s">
        <v>3</v>
      </c>
      <c r="C10" s="5">
        <v>17029.4</v>
      </c>
    </row>
    <row r="11" spans="1:3" ht="15" customHeight="1">
      <c r="A11" s="11"/>
      <c r="B11" s="7" t="s">
        <v>4</v>
      </c>
      <c r="C11" s="5"/>
    </row>
    <row r="12" spans="1:3" ht="15.75" customHeight="1">
      <c r="A12" s="11" t="s">
        <v>15</v>
      </c>
      <c r="B12" s="7" t="s">
        <v>5</v>
      </c>
      <c r="C12" s="57">
        <v>14000</v>
      </c>
    </row>
    <row r="13" spans="1:3" ht="15.75" customHeight="1">
      <c r="A13" s="12"/>
      <c r="B13" s="7" t="s">
        <v>6</v>
      </c>
      <c r="C13" s="5"/>
    </row>
    <row r="14" spans="1:3" ht="15.75">
      <c r="A14" s="12" t="s">
        <v>16</v>
      </c>
      <c r="B14" s="7" t="s">
        <v>7</v>
      </c>
      <c r="C14" s="6">
        <v>12385.7</v>
      </c>
    </row>
    <row r="15" spans="1:3" ht="31.5">
      <c r="A15" s="12" t="s">
        <v>17</v>
      </c>
      <c r="B15" s="7" t="s">
        <v>8</v>
      </c>
      <c r="C15" s="6">
        <v>565.4</v>
      </c>
    </row>
    <row r="16" spans="1:3" ht="16.5" customHeight="1">
      <c r="A16" s="12"/>
      <c r="B16" s="7" t="s">
        <v>6</v>
      </c>
      <c r="C16" s="6"/>
    </row>
    <row r="17" spans="1:3" ht="15.75">
      <c r="A17" s="12" t="s">
        <v>21</v>
      </c>
      <c r="B17" s="7" t="s">
        <v>7</v>
      </c>
      <c r="C17" s="65">
        <v>234</v>
      </c>
    </row>
    <row r="18" spans="1:3" ht="15" customHeight="1">
      <c r="A18" s="10">
        <v>2</v>
      </c>
      <c r="B18" s="7" t="s">
        <v>9</v>
      </c>
      <c r="C18" s="65">
        <v>121</v>
      </c>
    </row>
    <row r="19" spans="1:3" ht="15" customHeight="1">
      <c r="A19" s="11"/>
      <c r="B19" s="7" t="s">
        <v>4</v>
      </c>
      <c r="C19" s="6"/>
    </row>
    <row r="20" spans="1:3" ht="31.5">
      <c r="A20" s="12" t="s">
        <v>18</v>
      </c>
      <c r="B20" s="7" t="s">
        <v>10</v>
      </c>
      <c r="C20" s="6"/>
    </row>
    <row r="21" spans="1:3" ht="31.5">
      <c r="A21" s="12" t="s">
        <v>19</v>
      </c>
      <c r="B21" s="7" t="s">
        <v>11</v>
      </c>
      <c r="C21" s="65">
        <v>121</v>
      </c>
    </row>
    <row r="22" spans="1:3" ht="15" customHeight="1">
      <c r="A22" s="10">
        <v>3</v>
      </c>
      <c r="B22" s="7" t="s">
        <v>12</v>
      </c>
      <c r="C22" s="6">
        <v>172.4</v>
      </c>
    </row>
    <row r="23" spans="1:3" ht="15" customHeight="1">
      <c r="A23" s="11"/>
      <c r="B23" s="7" t="s">
        <v>4</v>
      </c>
      <c r="C23" s="6"/>
    </row>
    <row r="24" spans="1:3" ht="31.5">
      <c r="A24" s="12" t="s">
        <v>20</v>
      </c>
      <c r="B24" s="7" t="s">
        <v>13</v>
      </c>
      <c r="C24" s="6"/>
    </row>
    <row r="25" spans="2:3" ht="15.75">
      <c r="B25" s="54" t="s">
        <v>92</v>
      </c>
      <c r="C25">
        <v>16.4</v>
      </c>
    </row>
    <row r="26" spans="2:3" ht="15.75">
      <c r="B26" s="53" t="s">
        <v>95</v>
      </c>
      <c r="C26">
        <v>-154.5</v>
      </c>
    </row>
    <row r="27" ht="15.75">
      <c r="B27" s="53" t="s">
        <v>86</v>
      </c>
    </row>
    <row r="28" ht="15.75">
      <c r="B28" s="53" t="s">
        <v>87</v>
      </c>
    </row>
    <row r="29" spans="2:3" ht="15.75">
      <c r="B29" s="53" t="s">
        <v>93</v>
      </c>
      <c r="C29">
        <v>0</v>
      </c>
    </row>
    <row r="30" spans="2:3" ht="15.75">
      <c r="B30" s="53" t="s">
        <v>88</v>
      </c>
      <c r="C30">
        <f>SUM(C25:C29)</f>
        <v>-138.1</v>
      </c>
    </row>
  </sheetData>
  <sheetProtection/>
  <mergeCells count="2">
    <mergeCell ref="B2:C2"/>
    <mergeCell ref="A5:C5"/>
  </mergeCells>
  <printOptions/>
  <pageMargins left="1.88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2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.7109375" style="0" customWidth="1"/>
    <col min="2" max="2" width="27.8515625" style="0" customWidth="1"/>
    <col min="3" max="3" width="21.28125" style="0" customWidth="1"/>
    <col min="4" max="4" width="10.140625" style="0" customWidth="1"/>
    <col min="5" max="5" width="12.8515625" style="0" customWidth="1"/>
    <col min="7" max="7" width="12.00390625" style="0" customWidth="1"/>
    <col min="9" max="9" width="12.57421875" style="0" customWidth="1"/>
    <col min="11" max="11" width="12.57421875" style="0" customWidth="1"/>
    <col min="13" max="13" width="12.28125" style="0" customWidth="1"/>
  </cols>
  <sheetData>
    <row r="5" spans="2:14" ht="15">
      <c r="B5" s="113" t="s">
        <v>103</v>
      </c>
      <c r="C5" s="113" t="s">
        <v>104</v>
      </c>
      <c r="D5" s="113" t="s">
        <v>105</v>
      </c>
      <c r="E5" s="113" t="s">
        <v>106</v>
      </c>
      <c r="F5" s="113"/>
      <c r="G5" s="113" t="s">
        <v>106</v>
      </c>
      <c r="H5" s="113"/>
      <c r="I5" s="113" t="s">
        <v>106</v>
      </c>
      <c r="J5" s="113"/>
      <c r="K5" s="113" t="s">
        <v>106</v>
      </c>
      <c r="L5" s="113"/>
      <c r="M5" s="113" t="s">
        <v>106</v>
      </c>
      <c r="N5" s="113"/>
    </row>
    <row r="6" spans="2:14" ht="1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 ht="15">
      <c r="B7" s="113"/>
      <c r="C7" s="113"/>
      <c r="D7" s="113"/>
      <c r="E7" s="8" t="s">
        <v>101</v>
      </c>
      <c r="F7" s="8" t="s">
        <v>102</v>
      </c>
      <c r="G7" s="8" t="s">
        <v>101</v>
      </c>
      <c r="H7" s="8" t="s">
        <v>102</v>
      </c>
      <c r="I7" s="8" t="s">
        <v>101</v>
      </c>
      <c r="J7" s="8" t="s">
        <v>102</v>
      </c>
      <c r="K7" s="8" t="s">
        <v>101</v>
      </c>
      <c r="L7" s="8" t="s">
        <v>102</v>
      </c>
      <c r="M7" s="8" t="s">
        <v>101</v>
      </c>
      <c r="N7" s="8" t="s">
        <v>102</v>
      </c>
    </row>
    <row r="8" spans="2:14" ht="15">
      <c r="B8" s="8"/>
      <c r="C8" s="8"/>
      <c r="D8" s="8"/>
      <c r="E8" s="113" t="s">
        <v>139</v>
      </c>
      <c r="F8" s="113"/>
      <c r="G8" s="113" t="s">
        <v>140</v>
      </c>
      <c r="H8" s="113"/>
      <c r="I8" s="113" t="s">
        <v>141</v>
      </c>
      <c r="J8" s="113"/>
      <c r="K8" s="113" t="s">
        <v>142</v>
      </c>
      <c r="L8" s="113"/>
      <c r="M8" s="113" t="s">
        <v>107</v>
      </c>
      <c r="N8" s="113"/>
    </row>
    <row r="9" spans="2:14" ht="15">
      <c r="B9" s="8" t="s">
        <v>108</v>
      </c>
      <c r="C9" s="8" t="s">
        <v>117</v>
      </c>
      <c r="D9" s="8"/>
      <c r="E9" s="8">
        <v>205700</v>
      </c>
      <c r="F9" s="8"/>
      <c r="G9" s="8"/>
      <c r="H9" s="8"/>
      <c r="I9" s="8"/>
      <c r="J9" s="8"/>
      <c r="K9" s="8"/>
      <c r="L9" s="8"/>
      <c r="M9" s="8">
        <f>E9+G9+I9+K9</f>
        <v>205700</v>
      </c>
      <c r="N9" s="8"/>
    </row>
    <row r="10" spans="2:14" ht="15">
      <c r="B10" s="8" t="s">
        <v>109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5">
      <c r="B11" s="8" t="s">
        <v>116</v>
      </c>
      <c r="C11" s="9" t="s">
        <v>118</v>
      </c>
      <c r="D11" s="8" t="s">
        <v>150</v>
      </c>
      <c r="E11" s="8"/>
      <c r="F11" s="8">
        <v>205700</v>
      </c>
      <c r="G11" s="8"/>
      <c r="H11" s="8"/>
      <c r="I11" s="8"/>
      <c r="J11" s="8"/>
      <c r="K11" s="8"/>
      <c r="L11" s="8"/>
      <c r="M11" s="8"/>
      <c r="N11" s="8">
        <f>F11+H11+J11+L11</f>
        <v>205700</v>
      </c>
    </row>
    <row r="12" spans="2:14" ht="15"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>F12+H12+J12+L12</f>
        <v>0</v>
      </c>
    </row>
    <row r="13" spans="2:14" ht="15">
      <c r="B13" s="8"/>
      <c r="C13" s="9"/>
      <c r="D13" s="9"/>
      <c r="E13" s="8"/>
      <c r="F13" s="8"/>
      <c r="G13" s="8"/>
      <c r="H13" s="8"/>
      <c r="I13" s="8"/>
      <c r="J13" s="8"/>
      <c r="K13" s="8"/>
      <c r="L13" s="8"/>
      <c r="M13" s="8"/>
      <c r="N13" s="8">
        <f>F13+H13+J13+L13</f>
        <v>0</v>
      </c>
    </row>
    <row r="14" spans="2:14" ht="15"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>F14+H14+J14+L14</f>
        <v>0</v>
      </c>
    </row>
    <row r="15" spans="2:14" ht="15"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F15+H15+J15+L15</f>
        <v>0</v>
      </c>
    </row>
    <row r="16" spans="2:14" ht="15">
      <c r="B16" s="8"/>
      <c r="C16" s="8"/>
      <c r="D16" s="8" t="s">
        <v>112</v>
      </c>
      <c r="E16" s="8">
        <f aca="true" t="shared" si="0" ref="E16:N16">SUM(E9:E15)</f>
        <v>205700</v>
      </c>
      <c r="F16" s="8">
        <f t="shared" si="0"/>
        <v>205700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205700</v>
      </c>
      <c r="N16" s="8">
        <f t="shared" si="0"/>
        <v>205700</v>
      </c>
    </row>
    <row r="18" spans="2:3" ht="15">
      <c r="B18" t="s">
        <v>113</v>
      </c>
      <c r="C18" t="s">
        <v>96</v>
      </c>
    </row>
    <row r="20" spans="2:3" ht="15">
      <c r="B20" t="s">
        <v>114</v>
      </c>
      <c r="C20" t="s">
        <v>91</v>
      </c>
    </row>
  </sheetData>
  <sheetProtection/>
  <mergeCells count="13">
    <mergeCell ref="B5:B7"/>
    <mergeCell ref="C5:C7"/>
    <mergeCell ref="D5:D7"/>
    <mergeCell ref="E5:F6"/>
    <mergeCell ref="G5:H6"/>
    <mergeCell ref="I5:J6"/>
    <mergeCell ref="K5:L6"/>
    <mergeCell ref="M5:N6"/>
    <mergeCell ref="E8:F8"/>
    <mergeCell ref="G8:H8"/>
    <mergeCell ref="I8:J8"/>
    <mergeCell ref="K8:L8"/>
    <mergeCell ref="M8:N8"/>
  </mergeCells>
  <printOptions/>
  <pageMargins left="0.5118110236220472" right="0.5118110236220472" top="1.141732283464567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7.8515625" style="0" customWidth="1"/>
    <col min="2" max="2" width="14.57421875" style="0" customWidth="1"/>
    <col min="3" max="3" width="18.00390625" style="0" customWidth="1"/>
    <col min="4" max="4" width="18.140625" style="0" customWidth="1"/>
  </cols>
  <sheetData>
    <row r="1" ht="15">
      <c r="D1" t="s">
        <v>40</v>
      </c>
    </row>
    <row r="2" spans="2:4" ht="61.5" customHeight="1">
      <c r="B2" s="66" t="s">
        <v>39</v>
      </c>
      <c r="C2" s="66"/>
      <c r="D2" s="66"/>
    </row>
    <row r="4" spans="1:3" ht="15">
      <c r="A4" s="67" t="s">
        <v>94</v>
      </c>
      <c r="B4" s="67"/>
      <c r="C4" s="67"/>
    </row>
    <row r="5" spans="1:4" ht="32.25" customHeight="1">
      <c r="A5" s="14" t="s">
        <v>22</v>
      </c>
      <c r="B5" s="14"/>
      <c r="C5" s="14"/>
      <c r="D5" s="14"/>
    </row>
    <row r="6" ht="15.75">
      <c r="A6" s="1"/>
    </row>
    <row r="7" spans="1:4" ht="15.75" customHeight="1">
      <c r="A7" s="71" t="s">
        <v>1</v>
      </c>
      <c r="B7" s="70" t="s">
        <v>23</v>
      </c>
      <c r="C7" s="70" t="s">
        <v>24</v>
      </c>
      <c r="D7" s="70"/>
    </row>
    <row r="8" spans="1:4" ht="16.5" customHeight="1">
      <c r="A8" s="72"/>
      <c r="B8" s="70"/>
      <c r="C8" s="10" t="s">
        <v>25</v>
      </c>
      <c r="D8" s="10" t="s">
        <v>26</v>
      </c>
    </row>
    <row r="9" spans="1:4" ht="15.75" customHeight="1">
      <c r="A9" s="7" t="s">
        <v>34</v>
      </c>
      <c r="B9" s="50">
        <v>205700</v>
      </c>
      <c r="C9" s="50">
        <v>205700</v>
      </c>
      <c r="D9" s="49"/>
    </row>
    <row r="10" spans="1:4" ht="15.75" customHeight="1">
      <c r="A10" s="7" t="s">
        <v>27</v>
      </c>
      <c r="B10" s="50">
        <v>25391556</v>
      </c>
      <c r="C10" s="50">
        <v>25391556</v>
      </c>
      <c r="D10" s="49"/>
    </row>
    <row r="11" spans="1:4" ht="15.75" customHeight="1">
      <c r="A11" s="7" t="s">
        <v>6</v>
      </c>
      <c r="B11" s="50"/>
      <c r="C11" s="50"/>
      <c r="D11" s="49"/>
    </row>
    <row r="12" spans="1:4" ht="15.75" customHeight="1">
      <c r="A12" s="7" t="s">
        <v>28</v>
      </c>
      <c r="B12" s="50">
        <f>B9+B10</f>
        <v>25597256</v>
      </c>
      <c r="C12" s="50">
        <f>C9+C10</f>
        <v>25597256</v>
      </c>
      <c r="D12" s="49"/>
    </row>
    <row r="13" spans="1:4" ht="15.75">
      <c r="A13" s="7" t="s">
        <v>6</v>
      </c>
      <c r="B13" s="50"/>
      <c r="C13" s="50"/>
      <c r="D13" s="49"/>
    </row>
    <row r="14" spans="1:4" ht="32.25" customHeight="1">
      <c r="A14" s="7" t="s">
        <v>35</v>
      </c>
      <c r="B14" s="50"/>
      <c r="C14" s="50"/>
      <c r="D14" s="49"/>
    </row>
    <row r="15" ht="33.75" customHeight="1">
      <c r="A15" s="1" t="s">
        <v>29</v>
      </c>
    </row>
    <row r="16" spans="1:4" ht="30" customHeight="1">
      <c r="A16" s="15" t="s">
        <v>36</v>
      </c>
      <c r="B16" s="68" t="s">
        <v>30</v>
      </c>
      <c r="C16" s="68"/>
      <c r="D16" s="68"/>
    </row>
    <row r="17" spans="1:4" ht="31.5" customHeight="1">
      <c r="A17" s="15" t="s">
        <v>37</v>
      </c>
      <c r="B17" s="69" t="s">
        <v>31</v>
      </c>
      <c r="C17" s="69"/>
      <c r="D17" s="69"/>
    </row>
    <row r="18" ht="15">
      <c r="A18" s="15"/>
    </row>
    <row r="19" spans="1:2" ht="15.75">
      <c r="A19" s="1" t="s">
        <v>32</v>
      </c>
      <c r="B19" s="16"/>
    </row>
    <row r="20" spans="1:4" ht="31.5">
      <c r="A20" s="5" t="s">
        <v>33</v>
      </c>
      <c r="B20" s="8"/>
      <c r="C20" s="8"/>
      <c r="D20" s="8"/>
    </row>
  </sheetData>
  <sheetProtection/>
  <mergeCells count="7">
    <mergeCell ref="A4:C4"/>
    <mergeCell ref="B2:D2"/>
    <mergeCell ref="B16:D16"/>
    <mergeCell ref="B17:D17"/>
    <mergeCell ref="B7:B8"/>
    <mergeCell ref="A7:A8"/>
    <mergeCell ref="C7:D7"/>
  </mergeCells>
  <printOptions/>
  <pageMargins left="1.14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zoomScalePageLayoutView="0" workbookViewId="0" topLeftCell="A34">
      <selection activeCell="D9" sqref="D9"/>
    </sheetView>
  </sheetViews>
  <sheetFormatPr defaultColWidth="9.140625" defaultRowHeight="15"/>
  <cols>
    <col min="3" max="3" width="9.140625" style="0" customWidth="1"/>
    <col min="4" max="4" width="21.28125" style="0" customWidth="1"/>
    <col min="5" max="5" width="9.140625" style="0" customWidth="1"/>
    <col min="6" max="6" width="21.7109375" style="0" customWidth="1"/>
    <col min="9" max="9" width="2.28125" style="0" customWidth="1"/>
    <col min="10" max="10" width="4.140625" style="0" customWidth="1"/>
    <col min="11" max="11" width="11.00390625" style="0" customWidth="1"/>
    <col min="12" max="12" width="12.7109375" style="0" customWidth="1"/>
    <col min="13" max="13" width="13.8515625" style="0" customWidth="1"/>
  </cols>
  <sheetData>
    <row r="1" ht="15">
      <c r="M1" t="s">
        <v>40</v>
      </c>
    </row>
    <row r="2" spans="10:14" ht="15" customHeight="1">
      <c r="J2" s="68" t="s">
        <v>39</v>
      </c>
      <c r="K2" s="68"/>
      <c r="L2" s="68"/>
      <c r="M2" s="68"/>
      <c r="N2" s="68"/>
    </row>
    <row r="3" spans="10:14" ht="15">
      <c r="J3" s="68"/>
      <c r="K3" s="68"/>
      <c r="L3" s="68"/>
      <c r="M3" s="68"/>
      <c r="N3" s="68"/>
    </row>
    <row r="4" spans="10:14" ht="31.5" customHeight="1">
      <c r="J4" s="68"/>
      <c r="K4" s="68"/>
      <c r="L4" s="68"/>
      <c r="M4" s="68"/>
      <c r="N4" s="68"/>
    </row>
    <row r="6" spans="1:13" ht="15" customHeight="1">
      <c r="A6" s="13"/>
      <c r="C6" s="19"/>
      <c r="D6" s="19"/>
      <c r="H6" s="19"/>
      <c r="I6" s="19"/>
      <c r="J6" s="19"/>
      <c r="K6" s="75" t="s">
        <v>80</v>
      </c>
      <c r="L6" s="75"/>
      <c r="M6" s="75"/>
    </row>
    <row r="7" spans="1:10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4" ht="15" customHeight="1" thickBot="1">
      <c r="A8" s="13"/>
      <c r="B8" s="3"/>
      <c r="C8" s="3"/>
      <c r="D8" s="3"/>
      <c r="E8" s="3"/>
      <c r="F8" s="21"/>
      <c r="G8" s="21"/>
      <c r="H8" s="21"/>
      <c r="I8" s="21"/>
      <c r="J8" s="89" t="s">
        <v>83</v>
      </c>
      <c r="K8" s="89"/>
      <c r="L8" s="89"/>
      <c r="M8" s="20"/>
      <c r="N8" s="20"/>
    </row>
    <row r="9" spans="1:14" ht="15" customHeight="1">
      <c r="A9" s="13"/>
      <c r="C9" s="22"/>
      <c r="D9" s="22"/>
      <c r="E9" s="22"/>
      <c r="F9" s="22"/>
      <c r="G9" s="22"/>
      <c r="H9" s="22"/>
      <c r="I9" s="22"/>
      <c r="J9" s="79" t="s">
        <v>41</v>
      </c>
      <c r="K9" s="79"/>
      <c r="L9" s="79"/>
      <c r="M9" s="79"/>
      <c r="N9" s="79"/>
    </row>
    <row r="10" spans="1:14" ht="15.75" customHeight="1" thickBot="1">
      <c r="A10" s="13"/>
      <c r="B10" s="22"/>
      <c r="C10" s="22"/>
      <c r="D10" s="22"/>
      <c r="E10" s="22"/>
      <c r="F10" s="22"/>
      <c r="G10" s="22"/>
      <c r="H10" s="22"/>
      <c r="I10" s="22"/>
      <c r="J10" s="20"/>
      <c r="K10" s="20"/>
      <c r="L10" s="20"/>
      <c r="M10" s="20"/>
      <c r="N10" s="20"/>
    </row>
    <row r="11" spans="1:14" ht="25.5" customHeight="1">
      <c r="A11" s="13"/>
      <c r="C11" s="22"/>
      <c r="D11" s="22"/>
      <c r="E11" s="22"/>
      <c r="F11" s="22"/>
      <c r="G11" s="22"/>
      <c r="H11" s="22"/>
      <c r="I11" s="22"/>
      <c r="J11" s="79" t="s">
        <v>42</v>
      </c>
      <c r="K11" s="79"/>
      <c r="L11" s="79"/>
      <c r="M11" s="79"/>
      <c r="N11" s="79"/>
    </row>
    <row r="12" spans="1:10" ht="15.75" customHeight="1">
      <c r="A12" s="13"/>
      <c r="B12" s="19"/>
      <c r="C12" s="19"/>
      <c r="D12" s="19"/>
      <c r="E12" s="19"/>
      <c r="F12" s="19"/>
      <c r="G12" s="19"/>
      <c r="H12" s="19"/>
      <c r="I12" s="19"/>
      <c r="J12" s="19"/>
    </row>
    <row r="13" spans="1:13" ht="16.5" customHeight="1" thickBot="1">
      <c r="A13" s="13"/>
      <c r="B13" s="21"/>
      <c r="C13" s="21"/>
      <c r="D13" s="21"/>
      <c r="E13" s="21"/>
      <c r="F13" s="21"/>
      <c r="G13" s="21"/>
      <c r="H13" s="21"/>
      <c r="I13" s="13"/>
      <c r="J13" s="48"/>
      <c r="M13" s="61" t="s">
        <v>153</v>
      </c>
    </row>
    <row r="14" spans="1:14" ht="15" customHeight="1">
      <c r="A14" s="13"/>
      <c r="B14" s="21"/>
      <c r="C14" s="21"/>
      <c r="D14" s="21"/>
      <c r="E14" s="21"/>
      <c r="F14" s="3"/>
      <c r="G14" s="22"/>
      <c r="H14" s="22"/>
      <c r="I14" s="13"/>
      <c r="J14" s="13"/>
      <c r="K14" s="25" t="s">
        <v>43</v>
      </c>
      <c r="L14" s="25"/>
      <c r="M14" s="79" t="s">
        <v>44</v>
      </c>
      <c r="N14" s="79"/>
    </row>
    <row r="15" spans="1:14" ht="1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3" t="s">
        <v>81</v>
      </c>
      <c r="L15" s="97" t="s">
        <v>52</v>
      </c>
      <c r="M15" s="97"/>
      <c r="N15" s="19" t="s">
        <v>143</v>
      </c>
    </row>
    <row r="16" spans="1:10" ht="15" customHeight="1">
      <c r="A16" s="13"/>
      <c r="F16" s="13"/>
      <c r="G16" s="13"/>
      <c r="I16" s="13"/>
      <c r="J16" s="19"/>
    </row>
    <row r="17" spans="1:12" ht="15.75" customHeight="1">
      <c r="A17" s="18" t="s">
        <v>29</v>
      </c>
      <c r="B17" s="88" t="s">
        <v>151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3.25" customHeight="1">
      <c r="A18" s="18" t="s">
        <v>29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ht="15" customHeight="1"/>
    <row r="20" spans="1:14" ht="15" customHeight="1">
      <c r="A20" s="13"/>
      <c r="E20" s="75" t="s">
        <v>144</v>
      </c>
      <c r="F20" s="75"/>
      <c r="G20" s="75"/>
      <c r="H20" s="75"/>
      <c r="I20" s="19"/>
      <c r="J20" s="22"/>
      <c r="L20" s="21"/>
      <c r="M20" s="78" t="s">
        <v>45</v>
      </c>
      <c r="N20" s="78"/>
    </row>
    <row r="21" spans="1:14" ht="15" customHeight="1">
      <c r="A21" s="13"/>
      <c r="B21" s="13"/>
      <c r="C21" s="13"/>
      <c r="D21" s="21"/>
      <c r="E21" s="13"/>
      <c r="F21" s="13"/>
      <c r="G21" s="13"/>
      <c r="H21" s="21"/>
      <c r="I21" s="21"/>
      <c r="J21" s="13"/>
      <c r="L21" s="45" t="s">
        <v>46</v>
      </c>
      <c r="M21" s="90" t="s">
        <v>82</v>
      </c>
      <c r="N21" s="90"/>
    </row>
    <row r="22" spans="1:14" ht="15.75" customHeight="1">
      <c r="A22" s="75" t="s">
        <v>48</v>
      </c>
      <c r="B22" s="75"/>
      <c r="C22" s="75"/>
      <c r="D22" s="75"/>
      <c r="E22" s="24"/>
      <c r="F22" s="24"/>
      <c r="G22" s="24"/>
      <c r="H22" s="24"/>
      <c r="I22" s="24"/>
      <c r="J22" s="24"/>
      <c r="L22" s="45"/>
      <c r="M22" s="78"/>
      <c r="N22" s="78"/>
    </row>
    <row r="23" spans="1:14" ht="15" customHeight="1">
      <c r="A23" s="13"/>
      <c r="B23" s="13"/>
      <c r="C23" s="13"/>
      <c r="D23" s="13"/>
      <c r="E23" s="86" t="s">
        <v>124</v>
      </c>
      <c r="F23" s="86"/>
      <c r="G23" s="86"/>
      <c r="H23" s="86"/>
      <c r="I23" s="86"/>
      <c r="J23" s="86"/>
      <c r="L23" s="22" t="s">
        <v>47</v>
      </c>
      <c r="M23" s="76"/>
      <c r="N23" s="76"/>
    </row>
    <row r="24" spans="1:14" ht="18" customHeight="1">
      <c r="A24" s="75" t="s">
        <v>49</v>
      </c>
      <c r="B24" s="75"/>
      <c r="C24" s="75"/>
      <c r="D24" s="75"/>
      <c r="E24" s="87"/>
      <c r="F24" s="87"/>
      <c r="G24" s="87"/>
      <c r="H24" s="87"/>
      <c r="I24" s="87"/>
      <c r="J24" s="87"/>
      <c r="L24" s="21"/>
      <c r="M24" s="76">
        <v>23310341</v>
      </c>
      <c r="N24" s="76"/>
    </row>
    <row r="25" spans="12:14" ht="15.75" customHeight="1">
      <c r="L25" s="45" t="s">
        <v>50</v>
      </c>
      <c r="M25" s="76"/>
      <c r="N25" s="76"/>
    </row>
    <row r="26" spans="1:14" ht="30.75" customHeight="1">
      <c r="A26" s="13"/>
      <c r="B26" s="13"/>
      <c r="C26" s="75" t="s">
        <v>54</v>
      </c>
      <c r="D26" s="81"/>
      <c r="E26" s="111" t="s">
        <v>97</v>
      </c>
      <c r="F26" s="81"/>
      <c r="G26" s="81"/>
      <c r="I26" s="19"/>
      <c r="J26" s="81" t="s">
        <v>55</v>
      </c>
      <c r="K26" s="81"/>
      <c r="L26" s="81"/>
      <c r="M26" s="76"/>
      <c r="N26" s="76"/>
    </row>
    <row r="27" spans="1:14" ht="15.75" customHeight="1" thickBot="1">
      <c r="A27" s="80" t="s">
        <v>89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46" t="s">
        <v>56</v>
      </c>
      <c r="M27" s="76">
        <v>98229815000</v>
      </c>
      <c r="N27" s="76"/>
    </row>
    <row r="28" spans="1:14" ht="15.75" customHeight="1">
      <c r="A28" s="80" t="s">
        <v>78</v>
      </c>
      <c r="B28" s="80"/>
      <c r="C28" s="80"/>
      <c r="D28" s="80"/>
      <c r="E28" s="80"/>
      <c r="F28" s="91" t="s">
        <v>99</v>
      </c>
      <c r="G28" s="91"/>
      <c r="H28" s="91"/>
      <c r="I28" s="91"/>
      <c r="J28" s="91"/>
      <c r="K28" s="91"/>
      <c r="L28" s="112" t="s">
        <v>57</v>
      </c>
      <c r="M28" s="76"/>
      <c r="N28" s="76"/>
    </row>
    <row r="29" spans="1:14" ht="17.25" customHeight="1" thickBot="1">
      <c r="A29" s="80"/>
      <c r="B29" s="80"/>
      <c r="C29" s="80"/>
      <c r="D29" s="80"/>
      <c r="E29" s="80"/>
      <c r="F29" s="92" t="s">
        <v>100</v>
      </c>
      <c r="G29" s="92"/>
      <c r="H29" s="92"/>
      <c r="I29" s="92"/>
      <c r="J29" s="92"/>
      <c r="K29" s="92"/>
      <c r="L29" s="112"/>
      <c r="M29" s="76"/>
      <c r="N29" s="76"/>
    </row>
    <row r="30" spans="1:14" ht="34.5" customHeight="1" thickBot="1">
      <c r="A30" s="75" t="s">
        <v>79</v>
      </c>
      <c r="B30" s="75"/>
      <c r="C30" s="75"/>
      <c r="D30" s="75"/>
      <c r="E30" s="75"/>
      <c r="F30" s="85" t="s">
        <v>90</v>
      </c>
      <c r="G30" s="85"/>
      <c r="H30" s="85"/>
      <c r="I30" s="85"/>
      <c r="J30" s="85"/>
      <c r="K30" s="85"/>
      <c r="L30" s="47"/>
      <c r="M30" s="76"/>
      <c r="N30" s="76"/>
    </row>
    <row r="31" spans="1:14" ht="14.25" customHeight="1">
      <c r="A31" s="80" t="s">
        <v>74</v>
      </c>
      <c r="B31" s="80"/>
      <c r="C31" s="80"/>
      <c r="D31" s="80"/>
      <c r="E31" s="80"/>
      <c r="F31" s="80"/>
      <c r="G31" s="80"/>
      <c r="H31" s="80"/>
      <c r="I31" s="21"/>
      <c r="J31" s="21"/>
      <c r="K31" s="21"/>
      <c r="L31" s="45" t="s">
        <v>58</v>
      </c>
      <c r="M31" s="76"/>
      <c r="N31" s="76"/>
    </row>
    <row r="32" spans="1:14" ht="15.75" thickBot="1">
      <c r="A32" s="13"/>
      <c r="B32" s="27"/>
      <c r="C32" s="27" t="s">
        <v>84</v>
      </c>
      <c r="D32" s="27"/>
      <c r="E32" s="27"/>
      <c r="F32" s="13"/>
      <c r="G32" s="13"/>
      <c r="H32" s="13"/>
      <c r="I32" s="13"/>
      <c r="J32" s="13"/>
      <c r="K32" s="13"/>
      <c r="L32" s="45" t="s">
        <v>59</v>
      </c>
      <c r="M32" s="76"/>
      <c r="N32" s="76"/>
    </row>
    <row r="33" spans="1:14" ht="15">
      <c r="A33" s="13"/>
      <c r="B33" s="79" t="s">
        <v>60</v>
      </c>
      <c r="C33" s="79"/>
      <c r="D33" s="79"/>
      <c r="E33" s="79"/>
      <c r="F33" s="13"/>
      <c r="G33" s="13"/>
      <c r="H33" s="13"/>
      <c r="I33" s="13"/>
      <c r="J33" s="13"/>
      <c r="K33" s="13"/>
      <c r="L33" s="45"/>
      <c r="M33" s="76"/>
      <c r="N33" s="76"/>
    </row>
    <row r="34" ht="15.75">
      <c r="A34" s="18" t="s">
        <v>29</v>
      </c>
    </row>
    <row r="35" ht="15.75">
      <c r="A35" s="18" t="s">
        <v>29</v>
      </c>
    </row>
    <row r="36" spans="1:14" ht="32.25" customHeight="1">
      <c r="A36" s="78" t="s">
        <v>61</v>
      </c>
      <c r="B36" s="78"/>
      <c r="C36" s="78"/>
      <c r="D36" s="78" t="s">
        <v>62</v>
      </c>
      <c r="E36" s="78" t="s">
        <v>63</v>
      </c>
      <c r="F36" s="78" t="s">
        <v>64</v>
      </c>
      <c r="G36" s="78"/>
      <c r="H36" s="78"/>
      <c r="I36" s="78"/>
      <c r="J36" s="78"/>
      <c r="K36" s="78" t="s">
        <v>146</v>
      </c>
      <c r="L36" s="78"/>
      <c r="M36" s="78"/>
      <c r="N36" s="78"/>
    </row>
    <row r="37" spans="1:14" ht="15" customHeight="1">
      <c r="A37" s="78"/>
      <c r="B37" s="78"/>
      <c r="C37" s="78"/>
      <c r="D37" s="78"/>
      <c r="E37" s="78"/>
      <c r="F37" s="82" t="s">
        <v>145</v>
      </c>
      <c r="G37" s="83"/>
      <c r="H37" s="83"/>
      <c r="I37" s="83"/>
      <c r="J37" s="84"/>
      <c r="K37" s="78"/>
      <c r="L37" s="78"/>
      <c r="M37" s="78"/>
      <c r="N37" s="78"/>
    </row>
    <row r="38" spans="1:14" ht="15.75" customHeight="1">
      <c r="A38" s="78"/>
      <c r="B38" s="78"/>
      <c r="C38" s="78"/>
      <c r="D38" s="78"/>
      <c r="E38" s="78"/>
      <c r="F38" s="44" t="s">
        <v>65</v>
      </c>
      <c r="G38" s="78" t="s">
        <v>66</v>
      </c>
      <c r="H38" s="78"/>
      <c r="I38" s="78"/>
      <c r="J38" s="78"/>
      <c r="K38" s="78" t="s">
        <v>67</v>
      </c>
      <c r="L38" s="78"/>
      <c r="M38" s="78" t="s">
        <v>68</v>
      </c>
      <c r="N38" s="78"/>
    </row>
    <row r="39" spans="1:14" ht="15.75">
      <c r="A39" s="78">
        <v>1</v>
      </c>
      <c r="B39" s="78"/>
      <c r="C39" s="78"/>
      <c r="D39" s="44">
        <v>2</v>
      </c>
      <c r="E39" s="44">
        <v>3</v>
      </c>
      <c r="F39" s="44">
        <v>4</v>
      </c>
      <c r="G39" s="78">
        <v>5</v>
      </c>
      <c r="H39" s="78"/>
      <c r="I39" s="78"/>
      <c r="J39" s="78"/>
      <c r="K39" s="78">
        <v>6</v>
      </c>
      <c r="L39" s="78"/>
      <c r="M39" s="78">
        <v>7</v>
      </c>
      <c r="N39" s="78"/>
    </row>
    <row r="40" spans="1:14" ht="15">
      <c r="A40" s="73"/>
      <c r="B40" s="77"/>
      <c r="C40" s="74"/>
      <c r="D40" s="9"/>
      <c r="E40" s="9"/>
      <c r="F40" s="9"/>
      <c r="G40" s="73"/>
      <c r="H40" s="77"/>
      <c r="I40" s="77"/>
      <c r="J40" s="74"/>
      <c r="K40" s="73"/>
      <c r="L40" s="74"/>
      <c r="M40" s="73"/>
      <c r="N40" s="74"/>
    </row>
    <row r="41" spans="1:14" ht="30">
      <c r="A41" s="94" t="s">
        <v>98</v>
      </c>
      <c r="B41" s="86"/>
      <c r="C41" s="95"/>
      <c r="D41" s="9" t="s">
        <v>117</v>
      </c>
      <c r="E41" s="9"/>
      <c r="F41" s="9"/>
      <c r="G41" s="73"/>
      <c r="H41" s="77"/>
      <c r="I41" s="77"/>
      <c r="J41" s="74"/>
      <c r="K41" s="73">
        <v>9355203</v>
      </c>
      <c r="L41" s="74"/>
      <c r="M41" s="73"/>
      <c r="N41" s="74"/>
    </row>
    <row r="42" spans="1:14" ht="15">
      <c r="A42" s="96"/>
      <c r="B42" s="97"/>
      <c r="C42" s="98"/>
      <c r="D42" s="9" t="s">
        <v>118</v>
      </c>
      <c r="E42" s="8" t="s">
        <v>125</v>
      </c>
      <c r="F42" s="9"/>
      <c r="G42" s="73"/>
      <c r="H42" s="77"/>
      <c r="I42" s="77"/>
      <c r="J42" s="74"/>
      <c r="K42" s="73"/>
      <c r="L42" s="74"/>
      <c r="M42" s="73">
        <v>3133360</v>
      </c>
      <c r="N42" s="74"/>
    </row>
    <row r="43" spans="1:14" ht="15">
      <c r="A43" s="96"/>
      <c r="B43" s="97"/>
      <c r="C43" s="98"/>
      <c r="D43" s="9" t="s">
        <v>118</v>
      </c>
      <c r="E43" s="8" t="s">
        <v>126</v>
      </c>
      <c r="F43" s="9"/>
      <c r="G43" s="73"/>
      <c r="H43" s="77"/>
      <c r="I43" s="77"/>
      <c r="J43" s="74"/>
      <c r="K43" s="73"/>
      <c r="L43" s="74"/>
      <c r="M43" s="73">
        <v>60000</v>
      </c>
      <c r="N43" s="74"/>
    </row>
    <row r="44" spans="1:14" ht="15">
      <c r="A44" s="96"/>
      <c r="B44" s="97"/>
      <c r="C44" s="98"/>
      <c r="D44" s="9" t="s">
        <v>118</v>
      </c>
      <c r="E44" s="8" t="s">
        <v>127</v>
      </c>
      <c r="F44" s="9"/>
      <c r="G44" s="73"/>
      <c r="H44" s="77"/>
      <c r="I44" s="77"/>
      <c r="J44" s="74"/>
      <c r="K44" s="73"/>
      <c r="L44" s="74"/>
      <c r="M44" s="73">
        <v>946274</v>
      </c>
      <c r="N44" s="74"/>
    </row>
    <row r="45" spans="1:14" ht="15">
      <c r="A45" s="96"/>
      <c r="B45" s="97"/>
      <c r="C45" s="98"/>
      <c r="D45" s="9" t="s">
        <v>118</v>
      </c>
      <c r="E45" s="9" t="s">
        <v>128</v>
      </c>
      <c r="F45" s="9"/>
      <c r="G45" s="73"/>
      <c r="H45" s="77"/>
      <c r="I45" s="77"/>
      <c r="J45" s="74"/>
      <c r="K45" s="73"/>
      <c r="L45" s="74"/>
      <c r="M45" s="73">
        <v>54800</v>
      </c>
      <c r="N45" s="74"/>
    </row>
    <row r="46" spans="1:14" ht="15">
      <c r="A46" s="96"/>
      <c r="B46" s="97"/>
      <c r="C46" s="98"/>
      <c r="D46" s="9" t="s">
        <v>118</v>
      </c>
      <c r="E46" s="9" t="s">
        <v>129</v>
      </c>
      <c r="F46" s="9"/>
      <c r="G46" s="73"/>
      <c r="H46" s="77"/>
      <c r="I46" s="77"/>
      <c r="J46" s="56"/>
      <c r="K46" s="73"/>
      <c r="L46" s="74"/>
      <c r="M46" s="73">
        <v>43800</v>
      </c>
      <c r="N46" s="74"/>
    </row>
    <row r="47" spans="1:14" ht="15">
      <c r="A47" s="96"/>
      <c r="B47" s="97"/>
      <c r="C47" s="98"/>
      <c r="D47" s="9" t="s">
        <v>118</v>
      </c>
      <c r="E47" s="9" t="s">
        <v>130</v>
      </c>
      <c r="F47" s="9"/>
      <c r="G47" s="73"/>
      <c r="H47" s="77"/>
      <c r="I47" s="77"/>
      <c r="J47" s="74"/>
      <c r="K47" s="73"/>
      <c r="L47" s="74"/>
      <c r="M47" s="73">
        <v>2622412</v>
      </c>
      <c r="N47" s="74"/>
    </row>
    <row r="48" spans="1:14" ht="15">
      <c r="A48" s="96"/>
      <c r="B48" s="97"/>
      <c r="C48" s="98"/>
      <c r="D48" s="9" t="s">
        <v>118</v>
      </c>
      <c r="E48" s="9" t="s">
        <v>147</v>
      </c>
      <c r="F48" s="9"/>
      <c r="G48" s="62"/>
      <c r="H48" s="64"/>
      <c r="I48" s="64"/>
      <c r="J48" s="63"/>
      <c r="K48" s="62"/>
      <c r="L48" s="63"/>
      <c r="M48" s="73">
        <v>450000</v>
      </c>
      <c r="N48" s="74"/>
    </row>
    <row r="49" spans="1:14" ht="15">
      <c r="A49" s="96"/>
      <c r="B49" s="97"/>
      <c r="C49" s="98"/>
      <c r="D49" s="9" t="s">
        <v>118</v>
      </c>
      <c r="E49" s="8" t="s">
        <v>131</v>
      </c>
      <c r="F49" s="9"/>
      <c r="G49" s="73"/>
      <c r="H49" s="77"/>
      <c r="I49" s="77"/>
      <c r="J49" s="74"/>
      <c r="K49" s="73"/>
      <c r="L49" s="74"/>
      <c r="M49" s="73">
        <v>183636</v>
      </c>
      <c r="N49" s="74"/>
    </row>
    <row r="50" spans="1:14" ht="15">
      <c r="A50" s="96"/>
      <c r="B50" s="97"/>
      <c r="C50" s="98"/>
      <c r="D50" s="9" t="s">
        <v>118</v>
      </c>
      <c r="E50" s="8" t="s">
        <v>132</v>
      </c>
      <c r="F50" s="9"/>
      <c r="G50" s="73"/>
      <c r="H50" s="77"/>
      <c r="I50" s="77"/>
      <c r="J50" s="74"/>
      <c r="K50" s="73"/>
      <c r="L50" s="74"/>
      <c r="M50" s="73">
        <v>361109</v>
      </c>
      <c r="N50" s="74"/>
    </row>
    <row r="51" spans="1:14" ht="15">
      <c r="A51" s="96"/>
      <c r="B51" s="97"/>
      <c r="C51" s="98"/>
      <c r="D51" s="9" t="s">
        <v>118</v>
      </c>
      <c r="E51" s="8" t="s">
        <v>133</v>
      </c>
      <c r="F51" s="9"/>
      <c r="G51" s="73"/>
      <c r="H51" s="77"/>
      <c r="I51" s="77"/>
      <c r="J51" s="74"/>
      <c r="K51" s="73"/>
      <c r="L51" s="74"/>
      <c r="M51" s="73">
        <v>300961</v>
      </c>
      <c r="N51" s="74"/>
    </row>
    <row r="52" spans="1:14" ht="15">
      <c r="A52" s="96"/>
      <c r="B52" s="97"/>
      <c r="C52" s="98"/>
      <c r="D52" s="9" t="s">
        <v>118</v>
      </c>
      <c r="E52" s="8" t="s">
        <v>148</v>
      </c>
      <c r="F52" s="9"/>
      <c r="G52" s="73"/>
      <c r="H52" s="77"/>
      <c r="I52" s="77"/>
      <c r="J52" s="74"/>
      <c r="K52" s="73"/>
      <c r="L52" s="74"/>
      <c r="M52" s="73">
        <v>40000</v>
      </c>
      <c r="N52" s="74"/>
    </row>
    <row r="53" spans="1:14" ht="15">
      <c r="A53" s="96"/>
      <c r="B53" s="97"/>
      <c r="C53" s="98"/>
      <c r="D53" s="9" t="s">
        <v>118</v>
      </c>
      <c r="E53" s="8" t="s">
        <v>134</v>
      </c>
      <c r="F53" s="9"/>
      <c r="G53" s="73"/>
      <c r="H53" s="77"/>
      <c r="I53" s="77"/>
      <c r="J53" s="74"/>
      <c r="K53" s="73"/>
      <c r="L53" s="74"/>
      <c r="M53" s="73">
        <v>1158851</v>
      </c>
      <c r="N53" s="74"/>
    </row>
    <row r="54" spans="1:14" ht="15.75" customHeight="1">
      <c r="A54" s="99"/>
      <c r="B54" s="87"/>
      <c r="C54" s="100"/>
      <c r="D54" s="9"/>
      <c r="E54" s="9" t="s">
        <v>85</v>
      </c>
      <c r="F54" s="43"/>
      <c r="G54" s="73">
        <f>SUM(G40:G53)</f>
        <v>0</v>
      </c>
      <c r="H54" s="77"/>
      <c r="I54" s="77"/>
      <c r="J54" s="74"/>
      <c r="K54" s="73">
        <f>SUM(K40:K53)</f>
        <v>9355203</v>
      </c>
      <c r="L54" s="74"/>
      <c r="M54" s="76">
        <f>SUM(M40:M53)</f>
        <v>9355203</v>
      </c>
      <c r="N54" s="76"/>
    </row>
    <row r="55" spans="1:13" ht="15">
      <c r="A55" s="13"/>
      <c r="B55" s="13"/>
      <c r="C55" s="13"/>
      <c r="D55" s="13"/>
      <c r="E55" s="13"/>
      <c r="F55" s="13"/>
      <c r="G55" s="13"/>
      <c r="H55" s="13"/>
      <c r="I55" s="13"/>
      <c r="J55" s="21"/>
      <c r="K55" s="21"/>
      <c r="L55" s="21"/>
      <c r="M55" s="21"/>
    </row>
    <row r="56" spans="1:13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1"/>
      <c r="M56" s="21"/>
    </row>
    <row r="57" spans="1:13" ht="15" customHeight="1">
      <c r="A57" s="13"/>
      <c r="B57" s="13"/>
      <c r="C57" s="13"/>
      <c r="D57" s="13"/>
      <c r="E57" s="13"/>
      <c r="F57" s="13"/>
      <c r="G57" s="13"/>
      <c r="H57" s="13"/>
      <c r="I57" s="13"/>
      <c r="J57" s="75" t="s">
        <v>69</v>
      </c>
      <c r="K57" s="93"/>
      <c r="L57" s="73"/>
      <c r="M57" s="74"/>
    </row>
    <row r="58" spans="1:13" ht="15" customHeight="1">
      <c r="A58" s="13"/>
      <c r="B58" s="13"/>
      <c r="C58" s="13"/>
      <c r="D58" s="13"/>
      <c r="E58" s="13"/>
      <c r="F58" s="13"/>
      <c r="G58" s="13"/>
      <c r="H58" s="13"/>
      <c r="I58" s="13"/>
      <c r="J58" s="75" t="s">
        <v>70</v>
      </c>
      <c r="K58" s="93"/>
      <c r="L58" s="73"/>
      <c r="M58" s="74"/>
    </row>
    <row r="59" ht="16.5" thickBot="1">
      <c r="A59" s="18" t="s">
        <v>29</v>
      </c>
    </row>
    <row r="60" spans="1:14" ht="33.75" customHeight="1" thickBot="1">
      <c r="A60" s="80" t="s">
        <v>71</v>
      </c>
      <c r="B60" s="80"/>
      <c r="C60" s="80"/>
      <c r="D60" s="20"/>
      <c r="E60" s="20"/>
      <c r="F60" s="21"/>
      <c r="G60" s="51" t="s">
        <v>96</v>
      </c>
      <c r="H60" s="52"/>
      <c r="I60" s="105" t="s">
        <v>76</v>
      </c>
      <c r="J60" s="106"/>
      <c r="K60" s="106"/>
      <c r="L60" s="106"/>
      <c r="M60" s="106"/>
      <c r="N60" s="107"/>
    </row>
    <row r="61" spans="1:14" ht="15.75" customHeight="1">
      <c r="A61" s="19"/>
      <c r="B61" s="3"/>
      <c r="C61" s="3"/>
      <c r="D61" s="28" t="s">
        <v>43</v>
      </c>
      <c r="E61" s="29"/>
      <c r="F61" s="102" t="s">
        <v>44</v>
      </c>
      <c r="G61" s="102"/>
      <c r="H61" s="102"/>
      <c r="I61" s="108"/>
      <c r="J61" s="109"/>
      <c r="K61" s="109"/>
      <c r="L61" s="109"/>
      <c r="M61" s="109"/>
      <c r="N61" s="110"/>
    </row>
    <row r="62" spans="1:14" ht="32.25" customHeight="1" thickBot="1">
      <c r="A62" s="80" t="s">
        <v>75</v>
      </c>
      <c r="B62" s="80"/>
      <c r="C62" s="80"/>
      <c r="D62" s="92"/>
      <c r="E62" s="92"/>
      <c r="F62" s="21"/>
      <c r="G62" s="51" t="s">
        <v>154</v>
      </c>
      <c r="H62" s="52"/>
      <c r="I62" s="103" t="s">
        <v>77</v>
      </c>
      <c r="J62" s="104"/>
      <c r="K62" s="104"/>
      <c r="L62" s="104"/>
      <c r="M62" s="26"/>
      <c r="N62" s="30"/>
    </row>
    <row r="63" spans="1:14" ht="15" customHeight="1" thickBot="1">
      <c r="A63" s="13"/>
      <c r="B63" s="19"/>
      <c r="C63" s="19"/>
      <c r="D63" s="28" t="s">
        <v>43</v>
      </c>
      <c r="E63" s="29"/>
      <c r="F63" s="102" t="s">
        <v>44</v>
      </c>
      <c r="G63" s="102"/>
      <c r="H63" s="102"/>
      <c r="I63" s="40"/>
      <c r="J63" s="20"/>
      <c r="K63" s="20"/>
      <c r="L63" s="20"/>
      <c r="M63" s="20"/>
      <c r="N63" s="31"/>
    </row>
    <row r="64" spans="1:14" ht="16.5" customHeight="1">
      <c r="A64" s="80" t="s">
        <v>119</v>
      </c>
      <c r="B64" s="80"/>
      <c r="C64" s="80"/>
      <c r="I64" s="41" t="s">
        <v>72</v>
      </c>
      <c r="J64" s="3"/>
      <c r="K64" s="33" t="s">
        <v>43</v>
      </c>
      <c r="L64" s="79" t="s">
        <v>44</v>
      </c>
      <c r="M64" s="79"/>
      <c r="N64" s="34" t="s">
        <v>73</v>
      </c>
    </row>
    <row r="65" spans="1:14" ht="15.75" customHeight="1">
      <c r="A65" s="80"/>
      <c r="B65" s="80"/>
      <c r="C65" s="80"/>
      <c r="I65" s="32"/>
      <c r="J65" s="22"/>
      <c r="K65" s="22"/>
      <c r="L65" s="22"/>
      <c r="M65" s="3"/>
      <c r="N65" s="42"/>
    </row>
    <row r="66" spans="3:14" ht="19.5" customHeight="1" thickBot="1">
      <c r="C66" s="20"/>
      <c r="D66" s="20"/>
      <c r="E66" s="20"/>
      <c r="F66" s="21"/>
      <c r="G66" s="51" t="s">
        <v>91</v>
      </c>
      <c r="H66" s="52"/>
      <c r="I66" s="35"/>
      <c r="J66" s="59" t="s">
        <v>51</v>
      </c>
      <c r="K66" s="97" t="s">
        <v>52</v>
      </c>
      <c r="L66" s="97"/>
      <c r="M66" s="22" t="s">
        <v>53</v>
      </c>
      <c r="N66" s="39"/>
    </row>
    <row r="67" spans="1:14" ht="15.75" customHeight="1" thickBot="1">
      <c r="A67" s="101" t="s">
        <v>72</v>
      </c>
      <c r="B67" s="101"/>
      <c r="C67" s="101"/>
      <c r="D67" s="28" t="s">
        <v>43</v>
      </c>
      <c r="E67" s="29"/>
      <c r="F67" s="102" t="s">
        <v>44</v>
      </c>
      <c r="G67" s="102"/>
      <c r="H67" s="102"/>
      <c r="I67" s="36"/>
      <c r="J67" s="37"/>
      <c r="K67" s="37"/>
      <c r="L67" s="37"/>
      <c r="M67" s="37"/>
      <c r="N67" s="38"/>
    </row>
    <row r="68" spans="2:14" ht="15" customHeight="1" thickBot="1">
      <c r="B68" s="19"/>
      <c r="C68" s="13"/>
      <c r="D68" s="13"/>
      <c r="E68" s="13"/>
      <c r="F68" s="13"/>
      <c r="G68" s="13"/>
      <c r="H68" s="20"/>
      <c r="I68" s="21"/>
      <c r="J68" s="21"/>
      <c r="K68" s="21"/>
      <c r="L68" s="21"/>
      <c r="M68" s="21"/>
      <c r="N68" s="21"/>
    </row>
    <row r="69" spans="1:14" ht="15" customHeight="1">
      <c r="A69" s="23" t="s">
        <v>51</v>
      </c>
      <c r="B69" s="97" t="s">
        <v>52</v>
      </c>
      <c r="C69" s="97"/>
      <c r="D69" s="19" t="s">
        <v>143</v>
      </c>
      <c r="E69" s="13"/>
      <c r="F69" s="13"/>
      <c r="G69" s="101" t="s">
        <v>73</v>
      </c>
      <c r="H69" s="101"/>
      <c r="I69" s="13"/>
      <c r="J69" s="13"/>
      <c r="K69" s="13"/>
      <c r="L69" s="13"/>
      <c r="M69" s="13"/>
      <c r="N69" s="13"/>
    </row>
    <row r="70" ht="15.75">
      <c r="A70" s="18" t="s">
        <v>29</v>
      </c>
    </row>
    <row r="71" ht="15.75">
      <c r="A71" s="18" t="s">
        <v>29</v>
      </c>
    </row>
    <row r="72" ht="15.75">
      <c r="A72" s="18" t="s">
        <v>29</v>
      </c>
    </row>
    <row r="73" ht="15.75">
      <c r="A73" s="18" t="s">
        <v>29</v>
      </c>
    </row>
    <row r="74" ht="15.75">
      <c r="A74" s="1"/>
    </row>
  </sheetData>
  <sheetProtection/>
  <mergeCells count="111">
    <mergeCell ref="M48:N48"/>
    <mergeCell ref="L15:M15"/>
    <mergeCell ref="M44:N44"/>
    <mergeCell ref="G41:J41"/>
    <mergeCell ref="A22:D22"/>
    <mergeCell ref="A24:D24"/>
    <mergeCell ref="B33:E33"/>
    <mergeCell ref="E36:E38"/>
    <mergeCell ref="M54:N54"/>
    <mergeCell ref="E26:G26"/>
    <mergeCell ref="A27:K27"/>
    <mergeCell ref="K53:L53"/>
    <mergeCell ref="G45:J45"/>
    <mergeCell ref="A62:C62"/>
    <mergeCell ref="F36:J36"/>
    <mergeCell ref="J26:L26"/>
    <mergeCell ref="L28:L29"/>
    <mergeCell ref="A31:H31"/>
    <mergeCell ref="B69:C69"/>
    <mergeCell ref="G69:H69"/>
    <mergeCell ref="L64:M64"/>
    <mergeCell ref="D62:E62"/>
    <mergeCell ref="F67:H67"/>
    <mergeCell ref="K66:L66"/>
    <mergeCell ref="A67:C67"/>
    <mergeCell ref="F63:H63"/>
    <mergeCell ref="I62:L62"/>
    <mergeCell ref="I60:N61"/>
    <mergeCell ref="F61:H61"/>
    <mergeCell ref="J58:K58"/>
    <mergeCell ref="L58:M58"/>
    <mergeCell ref="G54:J54"/>
    <mergeCell ref="A41:C54"/>
    <mergeCell ref="G42:J42"/>
    <mergeCell ref="K41:L41"/>
    <mergeCell ref="G44:J44"/>
    <mergeCell ref="A64:C65"/>
    <mergeCell ref="K49:L49"/>
    <mergeCell ref="K54:L54"/>
    <mergeCell ref="G47:J47"/>
    <mergeCell ref="K45:L45"/>
    <mergeCell ref="J57:K57"/>
    <mergeCell ref="L57:M57"/>
    <mergeCell ref="M50:N50"/>
    <mergeCell ref="G53:J53"/>
    <mergeCell ref="G43:J43"/>
    <mergeCell ref="A60:C60"/>
    <mergeCell ref="M52:N52"/>
    <mergeCell ref="G52:J52"/>
    <mergeCell ref="K52:L52"/>
    <mergeCell ref="G49:J49"/>
    <mergeCell ref="M53:N53"/>
    <mergeCell ref="M38:N38"/>
    <mergeCell ref="G50:J50"/>
    <mergeCell ref="K50:L50"/>
    <mergeCell ref="M21:N21"/>
    <mergeCell ref="M22:N22"/>
    <mergeCell ref="M32:N33"/>
    <mergeCell ref="K42:L42"/>
    <mergeCell ref="M23:N23"/>
    <mergeCell ref="K46:L46"/>
    <mergeCell ref="K6:M6"/>
    <mergeCell ref="E23:J24"/>
    <mergeCell ref="M39:N39"/>
    <mergeCell ref="M14:N14"/>
    <mergeCell ref="B17:L18"/>
    <mergeCell ref="J8:L8"/>
    <mergeCell ref="M28:N29"/>
    <mergeCell ref="F28:K28"/>
    <mergeCell ref="F29:K29"/>
    <mergeCell ref="G39:J39"/>
    <mergeCell ref="K47:L47"/>
    <mergeCell ref="M45:N45"/>
    <mergeCell ref="M27:N27"/>
    <mergeCell ref="G38:J38"/>
    <mergeCell ref="C26:D26"/>
    <mergeCell ref="K40:L40"/>
    <mergeCell ref="F37:J37"/>
    <mergeCell ref="F30:K30"/>
    <mergeCell ref="K43:L43"/>
    <mergeCell ref="K39:L39"/>
    <mergeCell ref="G40:J40"/>
    <mergeCell ref="K36:N37"/>
    <mergeCell ref="A28:E29"/>
    <mergeCell ref="A30:E30"/>
    <mergeCell ref="M26:N26"/>
    <mergeCell ref="M24:N25"/>
    <mergeCell ref="D36:D38"/>
    <mergeCell ref="A39:C39"/>
    <mergeCell ref="A40:C40"/>
    <mergeCell ref="A36:C38"/>
    <mergeCell ref="G46:I46"/>
    <mergeCell ref="M40:N40"/>
    <mergeCell ref="K44:L44"/>
    <mergeCell ref="M46:N46"/>
    <mergeCell ref="M42:N42"/>
    <mergeCell ref="J2:N4"/>
    <mergeCell ref="M20:N20"/>
    <mergeCell ref="J9:N9"/>
    <mergeCell ref="J11:N11"/>
    <mergeCell ref="K38:L38"/>
    <mergeCell ref="M43:N43"/>
    <mergeCell ref="E20:H20"/>
    <mergeCell ref="M30:N30"/>
    <mergeCell ref="M31:N31"/>
    <mergeCell ref="G51:J51"/>
    <mergeCell ref="K51:L51"/>
    <mergeCell ref="M51:N51"/>
    <mergeCell ref="M47:N47"/>
    <mergeCell ref="M49:N49"/>
    <mergeCell ref="M41:N41"/>
  </mergeCells>
  <hyperlinks>
    <hyperlink ref="L21" r:id="rId1" display="http://kodeks.cibsakha.ru/law?d&amp;nd=9035738&amp;prevDoc=902229508&amp;mark=00000000000000000000000000000000000000000000000000000000 - I0"/>
    <hyperlink ref="L25" r:id="rId2" display="http://kodeks.cibsakha.ru/law?d&amp;nd=1200000447&amp;prevDoc=902229508"/>
    <hyperlink ref="L27" r:id="rId3" display="http://kodeks.cibsakha.ru/law?d&amp;nd=1200000127&amp;prevDoc=902229508"/>
    <hyperlink ref="L31" r:id="rId4" display="http://kodeks.cibsakha.ru/law?d&amp;nd=9055125&amp;prevDoc=902229508&amp;mark=3VVVP7A19ASPUE3VVVOJM04RFQ2932TNQQT151HFC82TNVBBU2F5I3AF - I0"/>
    <hyperlink ref="L32" r:id="rId5" display="http://kodeks.cibsakha.ru/law?d&amp;nd=842501138&amp;prevDoc=902229508&amp;mark=000000000000000000000000000000000000000000000000005JU7CS - I0"/>
  </hyperlinks>
  <printOptions/>
  <pageMargins left="0.5118110236220472" right="0.1968503937007874" top="0.1968503937007874" bottom="0.1968503937007874" header="0.31496062992125984" footer="0.31496062992125984"/>
  <pageSetup horizontalDpi="180" verticalDpi="180" orientation="landscape" paperSize="9" scale="91" r:id="rId6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9">
      <selection activeCell="K42" sqref="K42:L42"/>
    </sheetView>
  </sheetViews>
  <sheetFormatPr defaultColWidth="9.140625" defaultRowHeight="15"/>
  <cols>
    <col min="3" max="3" width="9.140625" style="0" customWidth="1"/>
    <col min="4" max="4" width="22.7109375" style="0" customWidth="1"/>
    <col min="5" max="5" width="9.8515625" style="0" customWidth="1"/>
    <col min="6" max="6" width="23.57421875" style="0" customWidth="1"/>
    <col min="9" max="9" width="4.140625" style="0" customWidth="1"/>
    <col min="10" max="10" width="4.140625" style="0" hidden="1" customWidth="1"/>
    <col min="11" max="11" width="11.00390625" style="0" customWidth="1"/>
    <col min="12" max="12" width="12.7109375" style="0" customWidth="1"/>
    <col min="13" max="13" width="13.8515625" style="0" customWidth="1"/>
  </cols>
  <sheetData>
    <row r="1" ht="15">
      <c r="M1" t="s">
        <v>40</v>
      </c>
    </row>
    <row r="2" spans="10:14" ht="15" customHeight="1">
      <c r="J2" s="68" t="s">
        <v>39</v>
      </c>
      <c r="K2" s="68"/>
      <c r="L2" s="68"/>
      <c r="M2" s="68"/>
      <c r="N2" s="68"/>
    </row>
    <row r="3" spans="10:14" ht="15">
      <c r="J3" s="68"/>
      <c r="K3" s="68"/>
      <c r="L3" s="68"/>
      <c r="M3" s="68"/>
      <c r="N3" s="68"/>
    </row>
    <row r="4" spans="10:14" ht="31.5" customHeight="1">
      <c r="J4" s="68"/>
      <c r="K4" s="68"/>
      <c r="L4" s="68"/>
      <c r="M4" s="68"/>
      <c r="N4" s="68"/>
    </row>
    <row r="6" spans="1:13" ht="15" customHeight="1">
      <c r="A6" s="13"/>
      <c r="C6" s="19"/>
      <c r="D6" s="19"/>
      <c r="H6" s="19"/>
      <c r="I6" s="19"/>
      <c r="J6" s="19"/>
      <c r="K6" s="75" t="s">
        <v>80</v>
      </c>
      <c r="L6" s="75"/>
      <c r="M6" s="75"/>
    </row>
    <row r="7" spans="1:10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4" ht="15" customHeight="1" thickBot="1">
      <c r="A8" s="13"/>
      <c r="B8" s="3"/>
      <c r="C8" s="3"/>
      <c r="D8" s="3"/>
      <c r="E8" s="3"/>
      <c r="F8" s="21"/>
      <c r="G8" s="21"/>
      <c r="H8" s="21"/>
      <c r="I8" s="21"/>
      <c r="J8" s="89" t="s">
        <v>83</v>
      </c>
      <c r="K8" s="89"/>
      <c r="L8" s="89"/>
      <c r="M8" s="20"/>
      <c r="N8" s="20"/>
    </row>
    <row r="9" spans="1:14" ht="15" customHeight="1">
      <c r="A9" s="13"/>
      <c r="C9" s="22"/>
      <c r="D9" s="22"/>
      <c r="E9" s="22"/>
      <c r="F9" s="22"/>
      <c r="G9" s="22"/>
      <c r="H9" s="22"/>
      <c r="I9" s="22"/>
      <c r="J9" s="79" t="s">
        <v>41</v>
      </c>
      <c r="K9" s="79"/>
      <c r="L9" s="79"/>
      <c r="M9" s="79"/>
      <c r="N9" s="79"/>
    </row>
    <row r="10" spans="1:14" ht="15.75" customHeight="1" thickBot="1">
      <c r="A10" s="13"/>
      <c r="B10" s="22"/>
      <c r="C10" s="22"/>
      <c r="D10" s="22"/>
      <c r="E10" s="22"/>
      <c r="F10" s="22"/>
      <c r="G10" s="22"/>
      <c r="H10" s="22"/>
      <c r="I10" s="22"/>
      <c r="J10" s="20"/>
      <c r="K10" s="20"/>
      <c r="L10" s="20"/>
      <c r="M10" s="20"/>
      <c r="N10" s="20"/>
    </row>
    <row r="11" spans="1:14" ht="25.5" customHeight="1">
      <c r="A11" s="13"/>
      <c r="C11" s="22"/>
      <c r="D11" s="22"/>
      <c r="E11" s="22"/>
      <c r="F11" s="22"/>
      <c r="G11" s="22"/>
      <c r="H11" s="22"/>
      <c r="I11" s="22"/>
      <c r="J11" s="79" t="s">
        <v>42</v>
      </c>
      <c r="K11" s="79"/>
      <c r="L11" s="79"/>
      <c r="M11" s="79"/>
      <c r="N11" s="79"/>
    </row>
    <row r="12" spans="1:10" ht="15.75" customHeight="1">
      <c r="A12" s="13"/>
      <c r="B12" s="19"/>
      <c r="C12" s="19"/>
      <c r="D12" s="19"/>
      <c r="E12" s="19"/>
      <c r="F12" s="19"/>
      <c r="G12" s="19"/>
      <c r="H12" s="19"/>
      <c r="I12" s="19"/>
      <c r="J12" s="19"/>
    </row>
    <row r="13" spans="1:13" ht="16.5" customHeight="1" thickBot="1">
      <c r="A13" s="13"/>
      <c r="B13" s="21"/>
      <c r="C13" s="21"/>
      <c r="D13" s="21"/>
      <c r="E13" s="21"/>
      <c r="F13" s="21"/>
      <c r="G13" s="21"/>
      <c r="H13" s="21"/>
      <c r="I13" s="13"/>
      <c r="J13" s="48"/>
      <c r="M13" s="61" t="s">
        <v>153</v>
      </c>
    </row>
    <row r="14" spans="1:14" ht="15" customHeight="1">
      <c r="A14" s="13"/>
      <c r="B14" s="21"/>
      <c r="C14" s="21"/>
      <c r="D14" s="21"/>
      <c r="E14" s="21"/>
      <c r="F14" s="3"/>
      <c r="G14" s="22"/>
      <c r="H14" s="22"/>
      <c r="I14" s="13"/>
      <c r="J14" s="13"/>
      <c r="K14" s="25" t="s">
        <v>43</v>
      </c>
      <c r="L14" s="25"/>
      <c r="M14" s="79" t="s">
        <v>44</v>
      </c>
      <c r="N14" s="79"/>
    </row>
    <row r="15" spans="1:14" ht="1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58" t="s">
        <v>81</v>
      </c>
      <c r="L15" s="97" t="s">
        <v>52</v>
      </c>
      <c r="M15" s="97"/>
      <c r="N15" s="19" t="s">
        <v>143</v>
      </c>
    </row>
    <row r="16" spans="1:10" ht="15" customHeight="1">
      <c r="A16" s="13"/>
      <c r="F16" s="13"/>
      <c r="G16" s="13"/>
      <c r="I16" s="13"/>
      <c r="J16" s="19"/>
    </row>
    <row r="17" spans="1:12" ht="15.75" customHeight="1">
      <c r="A17" s="18" t="s">
        <v>29</v>
      </c>
      <c r="B17" s="88" t="s">
        <v>151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3.25" customHeight="1">
      <c r="A18" s="18" t="s">
        <v>29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ht="15" customHeight="1"/>
    <row r="20" spans="1:14" ht="15" customHeight="1">
      <c r="A20" s="13"/>
      <c r="E20" s="75" t="s">
        <v>144</v>
      </c>
      <c r="F20" s="75"/>
      <c r="G20" s="75"/>
      <c r="H20" s="75"/>
      <c r="I20" s="19"/>
      <c r="J20" s="22"/>
      <c r="L20" s="21"/>
      <c r="M20" s="78" t="s">
        <v>45</v>
      </c>
      <c r="N20" s="78"/>
    </row>
    <row r="21" spans="1:14" ht="15" customHeight="1">
      <c r="A21" s="13"/>
      <c r="B21" s="13"/>
      <c r="C21" s="13"/>
      <c r="D21" s="21"/>
      <c r="E21" s="13"/>
      <c r="F21" s="13"/>
      <c r="G21" s="13"/>
      <c r="H21" s="21"/>
      <c r="I21" s="21"/>
      <c r="J21" s="13"/>
      <c r="L21" s="45" t="s">
        <v>46</v>
      </c>
      <c r="M21" s="90" t="s">
        <v>82</v>
      </c>
      <c r="N21" s="90"/>
    </row>
    <row r="22" spans="1:14" ht="15.75" customHeight="1">
      <c r="A22" s="75" t="s">
        <v>48</v>
      </c>
      <c r="B22" s="75"/>
      <c r="C22" s="75"/>
      <c r="D22" s="75"/>
      <c r="E22" s="24"/>
      <c r="F22" s="24"/>
      <c r="G22" s="24"/>
      <c r="H22" s="24"/>
      <c r="I22" s="24"/>
      <c r="J22" s="24"/>
      <c r="L22" s="45"/>
      <c r="M22" s="78"/>
      <c r="N22" s="78"/>
    </row>
    <row r="23" spans="1:14" ht="15" customHeight="1">
      <c r="A23" s="13"/>
      <c r="B23" s="13"/>
      <c r="C23" s="13"/>
      <c r="D23" s="13"/>
      <c r="E23" s="86" t="s">
        <v>124</v>
      </c>
      <c r="F23" s="86"/>
      <c r="G23" s="86"/>
      <c r="H23" s="86"/>
      <c r="I23" s="86"/>
      <c r="J23" s="86"/>
      <c r="L23" s="22" t="s">
        <v>47</v>
      </c>
      <c r="M23" s="76"/>
      <c r="N23" s="76"/>
    </row>
    <row r="24" spans="1:14" ht="18" customHeight="1">
      <c r="A24" s="75" t="s">
        <v>49</v>
      </c>
      <c r="B24" s="75"/>
      <c r="C24" s="75"/>
      <c r="D24" s="75"/>
      <c r="E24" s="87"/>
      <c r="F24" s="87"/>
      <c r="G24" s="87"/>
      <c r="H24" s="87"/>
      <c r="I24" s="87"/>
      <c r="J24" s="87"/>
      <c r="L24" s="21"/>
      <c r="M24" s="76">
        <v>23310341</v>
      </c>
      <c r="N24" s="76"/>
    </row>
    <row r="25" spans="12:14" ht="15.75" customHeight="1">
      <c r="L25" s="45" t="s">
        <v>50</v>
      </c>
      <c r="M25" s="76"/>
      <c r="N25" s="76"/>
    </row>
    <row r="26" spans="1:14" ht="30.75" customHeight="1">
      <c r="A26" s="13"/>
      <c r="B26" s="13"/>
      <c r="C26" s="75" t="s">
        <v>54</v>
      </c>
      <c r="D26" s="81"/>
      <c r="E26" s="111" t="s">
        <v>97</v>
      </c>
      <c r="F26" s="81"/>
      <c r="G26" s="81"/>
      <c r="I26" s="19"/>
      <c r="J26" s="81" t="s">
        <v>55</v>
      </c>
      <c r="K26" s="81"/>
      <c r="L26" s="81"/>
      <c r="M26" s="76"/>
      <c r="N26" s="76"/>
    </row>
    <row r="27" spans="1:14" ht="15.75" customHeight="1" thickBot="1">
      <c r="A27" s="80" t="s">
        <v>89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46" t="s">
        <v>56</v>
      </c>
      <c r="M27" s="76">
        <v>98229815000</v>
      </c>
      <c r="N27" s="76"/>
    </row>
    <row r="28" spans="1:14" ht="15.75" customHeight="1">
      <c r="A28" s="80" t="s">
        <v>78</v>
      </c>
      <c r="B28" s="80"/>
      <c r="C28" s="80"/>
      <c r="D28" s="80"/>
      <c r="E28" s="80"/>
      <c r="F28" s="91" t="s">
        <v>99</v>
      </c>
      <c r="G28" s="91"/>
      <c r="H28" s="91"/>
      <c r="I28" s="91"/>
      <c r="J28" s="91"/>
      <c r="K28" s="91"/>
      <c r="L28" s="112" t="s">
        <v>57</v>
      </c>
      <c r="M28" s="76"/>
      <c r="N28" s="76"/>
    </row>
    <row r="29" spans="1:14" ht="17.25" customHeight="1" thickBot="1">
      <c r="A29" s="80"/>
      <c r="B29" s="80"/>
      <c r="C29" s="80"/>
      <c r="D29" s="80"/>
      <c r="E29" s="80"/>
      <c r="F29" s="92" t="s">
        <v>100</v>
      </c>
      <c r="G29" s="92"/>
      <c r="H29" s="92"/>
      <c r="I29" s="92"/>
      <c r="J29" s="92"/>
      <c r="K29" s="92"/>
      <c r="L29" s="112"/>
      <c r="M29" s="76"/>
      <c r="N29" s="76"/>
    </row>
    <row r="30" spans="1:14" ht="34.5" customHeight="1" thickBot="1">
      <c r="A30" s="75" t="s">
        <v>79</v>
      </c>
      <c r="B30" s="75"/>
      <c r="C30" s="75"/>
      <c r="D30" s="75"/>
      <c r="E30" s="75"/>
      <c r="F30" s="85" t="s">
        <v>90</v>
      </c>
      <c r="G30" s="85"/>
      <c r="H30" s="85"/>
      <c r="I30" s="85"/>
      <c r="J30" s="85"/>
      <c r="K30" s="85"/>
      <c r="L30" s="47"/>
      <c r="M30" s="76"/>
      <c r="N30" s="76"/>
    </row>
    <row r="31" spans="1:14" ht="14.25" customHeight="1">
      <c r="A31" s="80" t="s">
        <v>74</v>
      </c>
      <c r="B31" s="80"/>
      <c r="C31" s="80"/>
      <c r="D31" s="80"/>
      <c r="E31" s="80"/>
      <c r="F31" s="80"/>
      <c r="G31" s="80"/>
      <c r="H31" s="80"/>
      <c r="I31" s="21"/>
      <c r="J31" s="21"/>
      <c r="K31" s="21"/>
      <c r="L31" s="45" t="s">
        <v>58</v>
      </c>
      <c r="M31" s="76"/>
      <c r="N31" s="76"/>
    </row>
    <row r="32" spans="1:14" ht="15.75" thickBot="1">
      <c r="A32" s="13"/>
      <c r="B32" s="27"/>
      <c r="C32" s="27" t="s">
        <v>84</v>
      </c>
      <c r="D32" s="27"/>
      <c r="E32" s="27"/>
      <c r="F32" s="13"/>
      <c r="G32" s="13"/>
      <c r="H32" s="13"/>
      <c r="I32" s="13"/>
      <c r="J32" s="13"/>
      <c r="K32" s="13"/>
      <c r="L32" s="45" t="s">
        <v>59</v>
      </c>
      <c r="M32" s="76"/>
      <c r="N32" s="76"/>
    </row>
    <row r="33" spans="1:14" ht="15">
      <c r="A33" s="13"/>
      <c r="B33" s="79" t="s">
        <v>60</v>
      </c>
      <c r="C33" s="79"/>
      <c r="D33" s="79"/>
      <c r="E33" s="79"/>
      <c r="F33" s="13"/>
      <c r="G33" s="13"/>
      <c r="H33" s="13"/>
      <c r="I33" s="13"/>
      <c r="J33" s="13"/>
      <c r="K33" s="13"/>
      <c r="L33" s="45"/>
      <c r="M33" s="76"/>
      <c r="N33" s="76"/>
    </row>
    <row r="34" ht="15.75">
      <c r="A34" s="18" t="s">
        <v>29</v>
      </c>
    </row>
    <row r="35" ht="15.75">
      <c r="A35" s="18" t="s">
        <v>29</v>
      </c>
    </row>
    <row r="36" spans="1:14" ht="32.25" customHeight="1">
      <c r="A36" s="78" t="s">
        <v>61</v>
      </c>
      <c r="B36" s="78"/>
      <c r="C36" s="78"/>
      <c r="D36" s="78" t="s">
        <v>62</v>
      </c>
      <c r="E36" s="78" t="s">
        <v>63</v>
      </c>
      <c r="F36" s="78" t="s">
        <v>64</v>
      </c>
      <c r="G36" s="78"/>
      <c r="H36" s="78"/>
      <c r="I36" s="78"/>
      <c r="J36" s="78"/>
      <c r="K36" s="78" t="s">
        <v>149</v>
      </c>
      <c r="L36" s="78"/>
      <c r="M36" s="78"/>
      <c r="N36" s="78"/>
    </row>
    <row r="37" spans="1:14" ht="15" customHeight="1">
      <c r="A37" s="78"/>
      <c r="B37" s="78"/>
      <c r="C37" s="78"/>
      <c r="D37" s="78"/>
      <c r="E37" s="78"/>
      <c r="F37" s="82" t="s">
        <v>145</v>
      </c>
      <c r="G37" s="83"/>
      <c r="H37" s="83"/>
      <c r="I37" s="84"/>
      <c r="J37" s="43"/>
      <c r="K37" s="78"/>
      <c r="L37" s="78"/>
      <c r="M37" s="78"/>
      <c r="N37" s="78"/>
    </row>
    <row r="38" spans="1:14" ht="15.75" customHeight="1">
      <c r="A38" s="78"/>
      <c r="B38" s="78"/>
      <c r="C38" s="78"/>
      <c r="D38" s="78"/>
      <c r="E38" s="78"/>
      <c r="F38" s="44" t="s">
        <v>65</v>
      </c>
      <c r="G38" s="78" t="s">
        <v>66</v>
      </c>
      <c r="H38" s="78"/>
      <c r="I38" s="78"/>
      <c r="J38" s="78"/>
      <c r="K38" s="78" t="s">
        <v>67</v>
      </c>
      <c r="L38" s="78"/>
      <c r="M38" s="78" t="s">
        <v>68</v>
      </c>
      <c r="N38" s="78"/>
    </row>
    <row r="39" spans="1:14" ht="15.75">
      <c r="A39" s="78">
        <v>1</v>
      </c>
      <c r="B39" s="78"/>
      <c r="C39" s="78"/>
      <c r="D39" s="44">
        <v>2</v>
      </c>
      <c r="E39" s="44">
        <v>3</v>
      </c>
      <c r="F39" s="44">
        <v>4</v>
      </c>
      <c r="G39" s="78">
        <v>5</v>
      </c>
      <c r="H39" s="78"/>
      <c r="I39" s="78"/>
      <c r="J39" s="78"/>
      <c r="K39" s="78">
        <v>6</v>
      </c>
      <c r="L39" s="78"/>
      <c r="M39" s="78">
        <v>7</v>
      </c>
      <c r="N39" s="78"/>
    </row>
    <row r="40" spans="1:14" ht="15">
      <c r="A40" s="73"/>
      <c r="B40" s="77"/>
      <c r="C40" s="74"/>
      <c r="D40" s="9"/>
      <c r="E40" s="9"/>
      <c r="F40" s="9"/>
      <c r="G40" s="73"/>
      <c r="H40" s="77"/>
      <c r="I40" s="77"/>
      <c r="J40" s="74"/>
      <c r="K40" s="73"/>
      <c r="L40" s="74"/>
      <c r="M40" s="73"/>
      <c r="N40" s="74"/>
    </row>
    <row r="41" spans="1:14" ht="15">
      <c r="A41" s="94" t="s">
        <v>98</v>
      </c>
      <c r="B41" s="86"/>
      <c r="C41" s="95"/>
      <c r="D41" s="9" t="s">
        <v>117</v>
      </c>
      <c r="E41" s="9"/>
      <c r="F41" s="9"/>
      <c r="G41" s="73"/>
      <c r="H41" s="77"/>
      <c r="I41" s="77"/>
      <c r="J41" s="74"/>
      <c r="K41" s="73">
        <v>24152466</v>
      </c>
      <c r="L41" s="74"/>
      <c r="M41" s="73"/>
      <c r="N41" s="74"/>
    </row>
    <row r="42" spans="1:14" ht="15">
      <c r="A42" s="96"/>
      <c r="B42" s="97"/>
      <c r="C42" s="98"/>
      <c r="D42" s="9" t="s">
        <v>118</v>
      </c>
      <c r="E42" s="8" t="s">
        <v>120</v>
      </c>
      <c r="F42" s="9"/>
      <c r="G42" s="73"/>
      <c r="H42" s="77"/>
      <c r="I42" s="77"/>
      <c r="J42" s="74"/>
      <c r="K42" s="73"/>
      <c r="L42" s="74"/>
      <c r="M42" s="73">
        <v>18708536</v>
      </c>
      <c r="N42" s="74"/>
    </row>
    <row r="43" spans="1:14" ht="15">
      <c r="A43" s="96"/>
      <c r="B43" s="97"/>
      <c r="C43" s="98"/>
      <c r="D43" s="9" t="s">
        <v>118</v>
      </c>
      <c r="E43" s="8" t="s">
        <v>121</v>
      </c>
      <c r="F43" s="9"/>
      <c r="G43" s="73"/>
      <c r="H43" s="77"/>
      <c r="I43" s="77"/>
      <c r="J43" s="74"/>
      <c r="K43" s="73"/>
      <c r="L43" s="74"/>
      <c r="M43" s="73">
        <v>5222930</v>
      </c>
      <c r="N43" s="74"/>
    </row>
    <row r="44" spans="1:14" ht="15">
      <c r="A44" s="96"/>
      <c r="B44" s="97"/>
      <c r="C44" s="98"/>
      <c r="D44" s="9" t="s">
        <v>118</v>
      </c>
      <c r="E44" s="9" t="s">
        <v>122</v>
      </c>
      <c r="F44" s="9"/>
      <c r="G44" s="73"/>
      <c r="H44" s="77"/>
      <c r="I44" s="77"/>
      <c r="J44" s="74"/>
      <c r="K44" s="73"/>
      <c r="L44" s="74"/>
      <c r="M44" s="73">
        <v>76000</v>
      </c>
      <c r="N44" s="74"/>
    </row>
    <row r="45" spans="1:14" ht="15">
      <c r="A45" s="96"/>
      <c r="B45" s="97"/>
      <c r="C45" s="98"/>
      <c r="D45" s="9" t="s">
        <v>118</v>
      </c>
      <c r="E45" s="8" t="s">
        <v>123</v>
      </c>
      <c r="F45" s="9"/>
      <c r="G45" s="73"/>
      <c r="H45" s="77"/>
      <c r="I45" s="77"/>
      <c r="J45" s="74"/>
      <c r="K45" s="73"/>
      <c r="L45" s="74"/>
      <c r="M45" s="73">
        <v>145000</v>
      </c>
      <c r="N45" s="74"/>
    </row>
    <row r="46" spans="1:14" ht="15">
      <c r="A46" s="96"/>
      <c r="B46" s="97"/>
      <c r="C46" s="98"/>
      <c r="D46" s="9"/>
      <c r="E46" s="8"/>
      <c r="F46" s="9"/>
      <c r="G46" s="73"/>
      <c r="H46" s="77"/>
      <c r="I46" s="77"/>
      <c r="J46" s="74"/>
      <c r="K46" s="73"/>
      <c r="L46" s="74"/>
      <c r="M46" s="73"/>
      <c r="N46" s="74"/>
    </row>
    <row r="47" spans="1:14" ht="15">
      <c r="A47" s="96"/>
      <c r="B47" s="97"/>
      <c r="C47" s="98"/>
      <c r="D47" s="9"/>
      <c r="E47" s="8"/>
      <c r="F47" s="9"/>
      <c r="G47" s="73"/>
      <c r="H47" s="77"/>
      <c r="I47" s="77"/>
      <c r="J47" s="74"/>
      <c r="K47" s="73"/>
      <c r="L47" s="74"/>
      <c r="M47" s="73"/>
      <c r="N47" s="74"/>
    </row>
    <row r="48" spans="1:14" ht="15.75" customHeight="1">
      <c r="A48" s="99"/>
      <c r="B48" s="87"/>
      <c r="C48" s="100"/>
      <c r="D48" s="9"/>
      <c r="E48" s="9" t="s">
        <v>85</v>
      </c>
      <c r="F48" s="43"/>
      <c r="G48" s="73">
        <f>SUM(G40:G47)</f>
        <v>0</v>
      </c>
      <c r="H48" s="77"/>
      <c r="I48" s="77"/>
      <c r="J48" s="74"/>
      <c r="K48" s="73">
        <f>SUM(K40:K47)</f>
        <v>24152466</v>
      </c>
      <c r="L48" s="74"/>
      <c r="M48" s="76">
        <f>SUM(M40:M47)</f>
        <v>24152466</v>
      </c>
      <c r="N48" s="76"/>
    </row>
    <row r="49" spans="1:13" ht="15">
      <c r="A49" s="13"/>
      <c r="B49" s="13"/>
      <c r="C49" s="13"/>
      <c r="D49" s="13"/>
      <c r="E49" s="13"/>
      <c r="F49" s="13"/>
      <c r="G49" s="13"/>
      <c r="H49" s="13"/>
      <c r="I49" s="13"/>
      <c r="J49" s="21"/>
      <c r="K49" s="21"/>
      <c r="L49" s="21"/>
      <c r="M49" s="21"/>
    </row>
    <row r="50" spans="1:1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21"/>
      <c r="M50" s="21"/>
    </row>
    <row r="51" spans="1:13" ht="15" customHeight="1">
      <c r="A51" s="13"/>
      <c r="B51" s="13"/>
      <c r="C51" s="13"/>
      <c r="D51" s="13"/>
      <c r="E51" s="13"/>
      <c r="F51" s="13"/>
      <c r="G51" s="13"/>
      <c r="H51" s="13"/>
      <c r="I51" s="13"/>
      <c r="J51" s="75" t="s">
        <v>69</v>
      </c>
      <c r="K51" s="93"/>
      <c r="L51" s="73"/>
      <c r="M51" s="74"/>
    </row>
    <row r="52" spans="1:13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75" t="s">
        <v>70</v>
      </c>
      <c r="K52" s="93"/>
      <c r="L52" s="73"/>
      <c r="M52" s="74"/>
    </row>
    <row r="53" spans="1:13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ht="15.75">
      <c r="A54" s="18" t="s">
        <v>29</v>
      </c>
    </row>
    <row r="55" ht="16.5" thickBot="1">
      <c r="A55" s="18" t="s">
        <v>29</v>
      </c>
    </row>
    <row r="56" spans="1:14" ht="33.75" customHeight="1" thickBot="1">
      <c r="A56" s="80" t="s">
        <v>71</v>
      </c>
      <c r="B56" s="80"/>
      <c r="C56" s="80"/>
      <c r="D56" s="20"/>
      <c r="E56" s="20"/>
      <c r="F56" s="21"/>
      <c r="G56" s="51" t="s">
        <v>96</v>
      </c>
      <c r="H56" s="52"/>
      <c r="I56" s="105" t="s">
        <v>76</v>
      </c>
      <c r="J56" s="106"/>
      <c r="K56" s="106"/>
      <c r="L56" s="106"/>
      <c r="M56" s="106"/>
      <c r="N56" s="107"/>
    </row>
    <row r="57" spans="1:14" ht="15.75" customHeight="1">
      <c r="A57" s="19"/>
      <c r="B57" s="3"/>
      <c r="C57" s="3"/>
      <c r="D57" s="28" t="s">
        <v>43</v>
      </c>
      <c r="E57" s="29"/>
      <c r="F57" s="102" t="s">
        <v>44</v>
      </c>
      <c r="G57" s="102"/>
      <c r="H57" s="102"/>
      <c r="I57" s="108"/>
      <c r="J57" s="109"/>
      <c r="K57" s="109"/>
      <c r="L57" s="109"/>
      <c r="M57" s="109"/>
      <c r="N57" s="110"/>
    </row>
    <row r="58" spans="1:14" ht="32.25" customHeight="1" thickBot="1">
      <c r="A58" s="80" t="s">
        <v>75</v>
      </c>
      <c r="B58" s="80"/>
      <c r="C58" s="80"/>
      <c r="D58" s="92"/>
      <c r="E58" s="92"/>
      <c r="F58" s="21"/>
      <c r="G58" s="51" t="s">
        <v>154</v>
      </c>
      <c r="H58" s="52"/>
      <c r="I58" s="103" t="s">
        <v>77</v>
      </c>
      <c r="J58" s="104"/>
      <c r="K58" s="104"/>
      <c r="L58" s="104"/>
      <c r="M58" s="26"/>
      <c r="N58" s="30"/>
    </row>
    <row r="59" spans="1:14" ht="15" customHeight="1" thickBot="1">
      <c r="A59" s="13"/>
      <c r="B59" s="19"/>
      <c r="C59" s="19"/>
      <c r="D59" s="28" t="s">
        <v>43</v>
      </c>
      <c r="E59" s="29"/>
      <c r="F59" s="102" t="s">
        <v>44</v>
      </c>
      <c r="G59" s="102"/>
      <c r="H59" s="102"/>
      <c r="I59" s="40"/>
      <c r="J59" s="20"/>
      <c r="K59" s="20"/>
      <c r="L59" s="20"/>
      <c r="M59" s="20"/>
      <c r="N59" s="31"/>
    </row>
    <row r="60" spans="1:14" ht="16.5" customHeight="1">
      <c r="A60" s="80" t="s">
        <v>119</v>
      </c>
      <c r="B60" s="80"/>
      <c r="C60" s="80"/>
      <c r="I60" s="41" t="s">
        <v>72</v>
      </c>
      <c r="J60" s="3"/>
      <c r="K60" s="33" t="s">
        <v>43</v>
      </c>
      <c r="L60" s="79" t="s">
        <v>44</v>
      </c>
      <c r="M60" s="79"/>
      <c r="N60" s="34" t="s">
        <v>73</v>
      </c>
    </row>
    <row r="61" spans="1:14" ht="15.75" customHeight="1">
      <c r="A61" s="80"/>
      <c r="B61" s="80"/>
      <c r="C61" s="80"/>
      <c r="I61" s="32"/>
      <c r="J61" s="22"/>
      <c r="K61" s="22"/>
      <c r="L61" s="22"/>
      <c r="M61" s="3"/>
      <c r="N61" s="42"/>
    </row>
    <row r="62" spans="3:14" ht="19.5" customHeight="1" thickBot="1">
      <c r="C62" s="20"/>
      <c r="D62" s="20"/>
      <c r="E62" s="20"/>
      <c r="F62" s="21"/>
      <c r="G62" s="51" t="s">
        <v>91</v>
      </c>
      <c r="H62" s="52"/>
      <c r="I62" s="35"/>
      <c r="J62" s="58" t="s">
        <v>51</v>
      </c>
      <c r="K62" s="97" t="s">
        <v>52</v>
      </c>
      <c r="L62" s="97"/>
      <c r="M62" s="22" t="s">
        <v>53</v>
      </c>
      <c r="N62" s="39"/>
    </row>
    <row r="63" spans="1:14" ht="15.75" customHeight="1" thickBot="1">
      <c r="A63" s="101" t="s">
        <v>72</v>
      </c>
      <c r="B63" s="101"/>
      <c r="C63" s="101"/>
      <c r="D63" s="28" t="s">
        <v>43</v>
      </c>
      <c r="E63" s="29"/>
      <c r="F63" s="102" t="s">
        <v>44</v>
      </c>
      <c r="G63" s="102"/>
      <c r="H63" s="102"/>
      <c r="I63" s="36"/>
      <c r="J63" s="37"/>
      <c r="K63" s="37"/>
      <c r="L63" s="37"/>
      <c r="M63" s="37"/>
      <c r="N63" s="38"/>
    </row>
    <row r="64" spans="2:14" ht="15" customHeight="1" thickBot="1">
      <c r="B64" s="19"/>
      <c r="C64" s="13"/>
      <c r="D64" s="13"/>
      <c r="E64" s="13"/>
      <c r="F64" s="13"/>
      <c r="G64" s="13"/>
      <c r="H64" s="20"/>
      <c r="I64" s="21"/>
      <c r="J64" s="21"/>
      <c r="K64" s="21"/>
      <c r="L64" s="21"/>
      <c r="M64" s="21"/>
      <c r="N64" s="21"/>
    </row>
    <row r="65" spans="1:14" ht="15" customHeight="1">
      <c r="A65" s="58" t="s">
        <v>51</v>
      </c>
      <c r="B65" s="97" t="s">
        <v>52</v>
      </c>
      <c r="C65" s="97"/>
      <c r="D65" s="19" t="s">
        <v>143</v>
      </c>
      <c r="E65" s="13"/>
      <c r="F65" s="13"/>
      <c r="G65" s="101" t="s">
        <v>73</v>
      </c>
      <c r="H65" s="101"/>
      <c r="I65" s="13"/>
      <c r="J65" s="13"/>
      <c r="K65" s="13"/>
      <c r="L65" s="13"/>
      <c r="M65" s="13"/>
      <c r="N65" s="13"/>
    </row>
    <row r="66" ht="15.75">
      <c r="A66" s="18" t="s">
        <v>29</v>
      </c>
    </row>
    <row r="67" ht="15.75">
      <c r="A67" s="18" t="s">
        <v>29</v>
      </c>
    </row>
    <row r="68" ht="15.75">
      <c r="A68" s="18" t="s">
        <v>29</v>
      </c>
    </row>
    <row r="69" ht="15.75">
      <c r="A69" s="18" t="s">
        <v>29</v>
      </c>
    </row>
    <row r="70" ht="15.75">
      <c r="A70" s="1"/>
    </row>
  </sheetData>
  <sheetProtection/>
  <mergeCells count="95">
    <mergeCell ref="B65:C65"/>
    <mergeCell ref="G65:H65"/>
    <mergeCell ref="F59:H59"/>
    <mergeCell ref="A60:C61"/>
    <mergeCell ref="L60:M60"/>
    <mergeCell ref="K62:L62"/>
    <mergeCell ref="A63:C63"/>
    <mergeCell ref="F63:H63"/>
    <mergeCell ref="A56:C56"/>
    <mergeCell ref="I56:N57"/>
    <mergeCell ref="F57:H57"/>
    <mergeCell ref="A58:C58"/>
    <mergeCell ref="D58:E58"/>
    <mergeCell ref="I58:L58"/>
    <mergeCell ref="G48:J48"/>
    <mergeCell ref="K48:L48"/>
    <mergeCell ref="M48:N48"/>
    <mergeCell ref="J51:K51"/>
    <mergeCell ref="L51:M51"/>
    <mergeCell ref="J52:K52"/>
    <mergeCell ref="L52:M52"/>
    <mergeCell ref="G46:J46"/>
    <mergeCell ref="K46:L46"/>
    <mergeCell ref="M46:N46"/>
    <mergeCell ref="G47:J47"/>
    <mergeCell ref="K47:L47"/>
    <mergeCell ref="M47:N47"/>
    <mergeCell ref="G43:J43"/>
    <mergeCell ref="K43:L43"/>
    <mergeCell ref="M43:N43"/>
    <mergeCell ref="G44:J44"/>
    <mergeCell ref="K44:L44"/>
    <mergeCell ref="M44:N44"/>
    <mergeCell ref="A41:C48"/>
    <mergeCell ref="G41:J41"/>
    <mergeCell ref="K41:L41"/>
    <mergeCell ref="M41:N41"/>
    <mergeCell ref="G42:J42"/>
    <mergeCell ref="K42:L42"/>
    <mergeCell ref="M42:N42"/>
    <mergeCell ref="G45:J45"/>
    <mergeCell ref="K45:L45"/>
    <mergeCell ref="M45:N45"/>
    <mergeCell ref="A39:C39"/>
    <mergeCell ref="G39:J39"/>
    <mergeCell ref="K39:L39"/>
    <mergeCell ref="M39:N39"/>
    <mergeCell ref="A40:C40"/>
    <mergeCell ref="G40:J40"/>
    <mergeCell ref="K40:L40"/>
    <mergeCell ref="M40:N40"/>
    <mergeCell ref="A36:C38"/>
    <mergeCell ref="D36:D38"/>
    <mergeCell ref="E36:E38"/>
    <mergeCell ref="F36:J36"/>
    <mergeCell ref="K36:N37"/>
    <mergeCell ref="F37:I37"/>
    <mergeCell ref="G38:J38"/>
    <mergeCell ref="K38:L38"/>
    <mergeCell ref="M38:N38"/>
    <mergeCell ref="A30:E30"/>
    <mergeCell ref="F30:K30"/>
    <mergeCell ref="M30:N30"/>
    <mergeCell ref="A31:H31"/>
    <mergeCell ref="M31:N31"/>
    <mergeCell ref="M32:N33"/>
    <mergeCell ref="B33:E33"/>
    <mergeCell ref="A27:K27"/>
    <mergeCell ref="M27:N27"/>
    <mergeCell ref="A28:E29"/>
    <mergeCell ref="F28:K28"/>
    <mergeCell ref="L28:L29"/>
    <mergeCell ref="M28:N29"/>
    <mergeCell ref="F29:K29"/>
    <mergeCell ref="E23:J24"/>
    <mergeCell ref="M23:N23"/>
    <mergeCell ref="A24:D24"/>
    <mergeCell ref="M24:N25"/>
    <mergeCell ref="C26:D26"/>
    <mergeCell ref="E26:G26"/>
    <mergeCell ref="J26:L26"/>
    <mergeCell ref="M26:N26"/>
    <mergeCell ref="L15:M15"/>
    <mergeCell ref="B17:L18"/>
    <mergeCell ref="M20:N20"/>
    <mergeCell ref="M21:N21"/>
    <mergeCell ref="A22:D22"/>
    <mergeCell ref="M22:N22"/>
    <mergeCell ref="E20:H20"/>
    <mergeCell ref="J2:N4"/>
    <mergeCell ref="K6:M6"/>
    <mergeCell ref="J8:L8"/>
    <mergeCell ref="J9:N9"/>
    <mergeCell ref="J11:N11"/>
    <mergeCell ref="M14:N14"/>
  </mergeCells>
  <hyperlinks>
    <hyperlink ref="L21" r:id="rId1" display="http://kodeks.cibsakha.ru/law?d&amp;nd=9035738&amp;prevDoc=902229508&amp;mark=00000000000000000000000000000000000000000000000000000000 - I0"/>
    <hyperlink ref="L25" r:id="rId2" display="http://kodeks.cibsakha.ru/law?d&amp;nd=1200000447&amp;prevDoc=902229508"/>
    <hyperlink ref="L27" r:id="rId3" display="http://kodeks.cibsakha.ru/law?d&amp;nd=1200000127&amp;prevDoc=902229508"/>
    <hyperlink ref="L31" r:id="rId4" display="http://kodeks.cibsakha.ru/law?d&amp;nd=9055125&amp;prevDoc=902229508&amp;mark=3VVVP7A19ASPUE3VVVOJM04RFQ2932TNQQT151HFC82TNVBBU2F5I3AF - I0"/>
    <hyperlink ref="L32" r:id="rId5" display="http://kodeks.cibsakha.ru/law?d&amp;nd=842501138&amp;prevDoc=902229508&amp;mark=000000000000000000000000000000000000000000000000005JU7CS - I0"/>
  </hyperlinks>
  <printOptions/>
  <pageMargins left="0.9055118110236221" right="0.11811023622047245" top="0.7480314960629921" bottom="0.7480314960629921" header="0.31496062992125984" footer="0.31496062992125984"/>
  <pageSetup fitToHeight="2" fitToWidth="2" horizontalDpi="600" verticalDpi="600" orientation="landscape" paperSize="9" scale="84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zoomScaleSheetLayoutView="100" zoomScalePageLayoutView="0" workbookViewId="0" topLeftCell="A36">
      <selection activeCell="M45" sqref="M45:N45"/>
    </sheetView>
  </sheetViews>
  <sheetFormatPr defaultColWidth="9.140625" defaultRowHeight="15"/>
  <cols>
    <col min="3" max="3" width="9.140625" style="0" customWidth="1"/>
    <col min="4" max="4" width="21.28125" style="0" customWidth="1"/>
    <col min="5" max="5" width="8.8515625" style="0" bestFit="1" customWidth="1"/>
    <col min="6" max="6" width="21.7109375" style="0" customWidth="1"/>
    <col min="9" max="9" width="2.28125" style="0" customWidth="1"/>
    <col min="10" max="10" width="4.140625" style="0" hidden="1" customWidth="1"/>
    <col min="11" max="11" width="11.00390625" style="0" customWidth="1"/>
    <col min="12" max="12" width="12.7109375" style="0" customWidth="1"/>
    <col min="13" max="13" width="13.8515625" style="0" customWidth="1"/>
  </cols>
  <sheetData>
    <row r="1" ht="15">
      <c r="M1" t="s">
        <v>40</v>
      </c>
    </row>
    <row r="2" spans="10:14" ht="15" customHeight="1">
      <c r="J2" s="68" t="s">
        <v>39</v>
      </c>
      <c r="K2" s="68"/>
      <c r="L2" s="68"/>
      <c r="M2" s="68"/>
      <c r="N2" s="68"/>
    </row>
    <row r="3" spans="10:14" ht="15">
      <c r="J3" s="68"/>
      <c r="K3" s="68"/>
      <c r="L3" s="68"/>
      <c r="M3" s="68"/>
      <c r="N3" s="68"/>
    </row>
    <row r="4" spans="10:14" ht="31.5" customHeight="1">
      <c r="J4" s="68"/>
      <c r="K4" s="68"/>
      <c r="L4" s="68"/>
      <c r="M4" s="68"/>
      <c r="N4" s="68"/>
    </row>
    <row r="6" spans="1:13" ht="15" customHeight="1">
      <c r="A6" s="13"/>
      <c r="C6" s="19"/>
      <c r="D6" s="19"/>
      <c r="H6" s="19"/>
      <c r="I6" s="19"/>
      <c r="J6" s="19"/>
      <c r="K6" s="75" t="s">
        <v>80</v>
      </c>
      <c r="L6" s="75"/>
      <c r="M6" s="75"/>
    </row>
    <row r="7" spans="1:10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4" ht="15" customHeight="1" thickBot="1">
      <c r="A8" s="13"/>
      <c r="B8" s="3"/>
      <c r="C8" s="3"/>
      <c r="D8" s="3"/>
      <c r="E8" s="3"/>
      <c r="F8" s="21"/>
      <c r="G8" s="21"/>
      <c r="H8" s="21"/>
      <c r="I8" s="21"/>
      <c r="J8" s="92" t="s">
        <v>83</v>
      </c>
      <c r="K8" s="92"/>
      <c r="L8" s="20"/>
      <c r="M8" s="20"/>
      <c r="N8" s="20"/>
    </row>
    <row r="9" spans="1:14" ht="15" customHeight="1">
      <c r="A9" s="13"/>
      <c r="C9" s="22"/>
      <c r="D9" s="22"/>
      <c r="E9" s="22"/>
      <c r="F9" s="22"/>
      <c r="G9" s="22"/>
      <c r="H9" s="22"/>
      <c r="I9" s="22"/>
      <c r="J9" s="79" t="s">
        <v>41</v>
      </c>
      <c r="K9" s="79"/>
      <c r="L9" s="79"/>
      <c r="M9" s="79"/>
      <c r="N9" s="79"/>
    </row>
    <row r="10" spans="1:14" ht="15.75" customHeight="1" thickBot="1">
      <c r="A10" s="13"/>
      <c r="B10" s="22"/>
      <c r="C10" s="22"/>
      <c r="D10" s="22"/>
      <c r="E10" s="22"/>
      <c r="F10" s="22"/>
      <c r="G10" s="22"/>
      <c r="H10" s="22"/>
      <c r="I10" s="22"/>
      <c r="J10" s="20"/>
      <c r="K10" s="20"/>
      <c r="L10" s="20"/>
      <c r="M10" s="20"/>
      <c r="N10" s="20"/>
    </row>
    <row r="11" spans="1:14" ht="25.5" customHeight="1">
      <c r="A11" s="13"/>
      <c r="C11" s="22"/>
      <c r="D11" s="22"/>
      <c r="E11" s="22"/>
      <c r="F11" s="22"/>
      <c r="G11" s="22"/>
      <c r="H11" s="22"/>
      <c r="I11" s="22"/>
      <c r="J11" s="79" t="s">
        <v>42</v>
      </c>
      <c r="K11" s="79"/>
      <c r="L11" s="79"/>
      <c r="M11" s="79"/>
      <c r="N11" s="79"/>
    </row>
    <row r="12" spans="1:10" ht="15.75" customHeight="1">
      <c r="A12" s="13"/>
      <c r="B12" s="19"/>
      <c r="C12" s="19"/>
      <c r="D12" s="19"/>
      <c r="E12" s="19"/>
      <c r="F12" s="19"/>
      <c r="G12" s="19"/>
      <c r="H12" s="19"/>
      <c r="I12" s="19"/>
      <c r="J12" s="19"/>
    </row>
    <row r="13" spans="1:13" ht="16.5" customHeight="1" thickBot="1">
      <c r="A13" s="13"/>
      <c r="B13" s="21"/>
      <c r="C13" s="21"/>
      <c r="D13" s="21"/>
      <c r="E13" s="21"/>
      <c r="F13" s="21"/>
      <c r="G13" s="21"/>
      <c r="H13" s="21"/>
      <c r="I13" s="13"/>
      <c r="J13" s="48"/>
      <c r="M13" s="61" t="s">
        <v>153</v>
      </c>
    </row>
    <row r="14" spans="1:14" ht="15" customHeight="1">
      <c r="A14" s="13"/>
      <c r="B14" s="21"/>
      <c r="C14" s="21"/>
      <c r="D14" s="21"/>
      <c r="E14" s="21"/>
      <c r="F14" s="3"/>
      <c r="G14" s="22"/>
      <c r="H14" s="22"/>
      <c r="I14" s="13"/>
      <c r="J14" s="13"/>
      <c r="K14" s="25" t="s">
        <v>43</v>
      </c>
      <c r="L14" s="25"/>
      <c r="M14" s="79" t="s">
        <v>44</v>
      </c>
      <c r="N14" s="79"/>
    </row>
    <row r="15" spans="1:14" ht="1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55" t="s">
        <v>81</v>
      </c>
      <c r="L15" s="97" t="s">
        <v>52</v>
      </c>
      <c r="M15" s="97"/>
      <c r="N15" s="19" t="s">
        <v>143</v>
      </c>
    </row>
    <row r="16" spans="1:10" ht="15" customHeight="1">
      <c r="A16" s="13"/>
      <c r="F16" s="13"/>
      <c r="G16" s="13"/>
      <c r="I16" s="13"/>
      <c r="J16" s="19"/>
    </row>
    <row r="17" spans="1:12" ht="15.75" customHeight="1">
      <c r="A17" s="18" t="s">
        <v>29</v>
      </c>
      <c r="B17" s="88" t="s">
        <v>151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3.25" customHeight="1">
      <c r="A18" s="18" t="s">
        <v>29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ht="15" customHeight="1"/>
    <row r="20" spans="1:14" ht="15" customHeight="1">
      <c r="A20" s="13"/>
      <c r="E20" s="75" t="s">
        <v>144</v>
      </c>
      <c r="F20" s="75"/>
      <c r="G20" s="75"/>
      <c r="H20" s="75"/>
      <c r="I20" s="19"/>
      <c r="J20" s="22"/>
      <c r="L20" s="21"/>
      <c r="M20" s="78" t="s">
        <v>45</v>
      </c>
      <c r="N20" s="78"/>
    </row>
    <row r="21" spans="1:14" ht="15" customHeight="1">
      <c r="A21" s="13"/>
      <c r="B21" s="13"/>
      <c r="C21" s="13"/>
      <c r="D21" s="21"/>
      <c r="E21" s="13"/>
      <c r="F21" s="13"/>
      <c r="G21" s="13"/>
      <c r="H21" s="21"/>
      <c r="I21" s="21"/>
      <c r="J21" s="13"/>
      <c r="L21" s="45" t="s">
        <v>46</v>
      </c>
      <c r="M21" s="90" t="s">
        <v>82</v>
      </c>
      <c r="N21" s="90"/>
    </row>
    <row r="22" spans="1:14" ht="15.75" customHeight="1">
      <c r="A22" s="75" t="s">
        <v>48</v>
      </c>
      <c r="B22" s="75"/>
      <c r="C22" s="75"/>
      <c r="D22" s="75"/>
      <c r="E22" s="24"/>
      <c r="F22" s="24"/>
      <c r="G22" s="24"/>
      <c r="H22" s="24"/>
      <c r="I22" s="24"/>
      <c r="J22" s="24"/>
      <c r="L22" s="45"/>
      <c r="M22" s="78"/>
      <c r="N22" s="78"/>
    </row>
    <row r="23" spans="1:14" ht="15" customHeight="1">
      <c r="A23" s="13"/>
      <c r="B23" s="13"/>
      <c r="C23" s="13"/>
      <c r="D23" s="13"/>
      <c r="E23" s="86" t="s">
        <v>124</v>
      </c>
      <c r="F23" s="86"/>
      <c r="G23" s="86"/>
      <c r="H23" s="86"/>
      <c r="I23" s="86"/>
      <c r="J23" s="86"/>
      <c r="L23" s="22" t="s">
        <v>47</v>
      </c>
      <c r="M23" s="76"/>
      <c r="N23" s="76"/>
    </row>
    <row r="24" spans="1:14" ht="18" customHeight="1">
      <c r="A24" s="75" t="s">
        <v>49</v>
      </c>
      <c r="B24" s="75"/>
      <c r="C24" s="75"/>
      <c r="D24" s="75"/>
      <c r="E24" s="87"/>
      <c r="F24" s="87"/>
      <c r="G24" s="87"/>
      <c r="H24" s="87"/>
      <c r="I24" s="87"/>
      <c r="J24" s="87"/>
      <c r="L24" s="21"/>
      <c r="M24" s="76">
        <v>23310341</v>
      </c>
      <c r="N24" s="76"/>
    </row>
    <row r="25" spans="12:14" ht="15.75" customHeight="1">
      <c r="L25" s="45" t="s">
        <v>50</v>
      </c>
      <c r="M25" s="76"/>
      <c r="N25" s="76"/>
    </row>
    <row r="26" spans="1:14" ht="30.75" customHeight="1">
      <c r="A26" s="13"/>
      <c r="B26" s="13"/>
      <c r="C26" s="75" t="s">
        <v>54</v>
      </c>
      <c r="D26" s="81"/>
      <c r="E26" s="111" t="s">
        <v>97</v>
      </c>
      <c r="F26" s="81"/>
      <c r="G26" s="81"/>
      <c r="I26" s="19"/>
      <c r="J26" s="81" t="s">
        <v>55</v>
      </c>
      <c r="K26" s="81"/>
      <c r="L26" s="81"/>
      <c r="M26" s="76"/>
      <c r="N26" s="76"/>
    </row>
    <row r="27" spans="1:14" ht="15.75" customHeight="1" thickBot="1">
      <c r="A27" s="80" t="s">
        <v>89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46" t="s">
        <v>56</v>
      </c>
      <c r="M27" s="76">
        <v>98229815000</v>
      </c>
      <c r="N27" s="76"/>
    </row>
    <row r="28" spans="1:14" ht="15.75" customHeight="1">
      <c r="A28" s="80" t="s">
        <v>78</v>
      </c>
      <c r="B28" s="80"/>
      <c r="C28" s="80"/>
      <c r="D28" s="80"/>
      <c r="E28" s="80"/>
      <c r="F28" s="91" t="s">
        <v>99</v>
      </c>
      <c r="G28" s="91"/>
      <c r="H28" s="91"/>
      <c r="I28" s="91"/>
      <c r="J28" s="91"/>
      <c r="K28" s="91"/>
      <c r="L28" s="112" t="s">
        <v>57</v>
      </c>
      <c r="M28" s="76"/>
      <c r="N28" s="76"/>
    </row>
    <row r="29" spans="1:14" ht="17.25" customHeight="1" thickBot="1">
      <c r="A29" s="80"/>
      <c r="B29" s="80"/>
      <c r="C29" s="80"/>
      <c r="D29" s="80"/>
      <c r="E29" s="80"/>
      <c r="F29" s="92" t="s">
        <v>100</v>
      </c>
      <c r="G29" s="92"/>
      <c r="H29" s="92"/>
      <c r="I29" s="92"/>
      <c r="J29" s="92"/>
      <c r="K29" s="92"/>
      <c r="L29" s="112"/>
      <c r="M29" s="76"/>
      <c r="N29" s="76"/>
    </row>
    <row r="30" spans="1:14" ht="34.5" customHeight="1" thickBot="1">
      <c r="A30" s="75" t="s">
        <v>79</v>
      </c>
      <c r="B30" s="75"/>
      <c r="C30" s="75"/>
      <c r="D30" s="75"/>
      <c r="E30" s="75"/>
      <c r="F30" s="85" t="s">
        <v>90</v>
      </c>
      <c r="G30" s="85"/>
      <c r="H30" s="85"/>
      <c r="I30" s="85"/>
      <c r="J30" s="85"/>
      <c r="K30" s="85"/>
      <c r="L30" s="47"/>
      <c r="M30" s="76"/>
      <c r="N30" s="76"/>
    </row>
    <row r="31" spans="1:14" ht="14.25" customHeight="1">
      <c r="A31" s="80" t="s">
        <v>74</v>
      </c>
      <c r="B31" s="80"/>
      <c r="C31" s="80"/>
      <c r="D31" s="80"/>
      <c r="E31" s="80"/>
      <c r="F31" s="80"/>
      <c r="G31" s="80"/>
      <c r="H31" s="80"/>
      <c r="I31" s="21"/>
      <c r="J31" s="21"/>
      <c r="K31" s="21"/>
      <c r="L31" s="45" t="s">
        <v>58</v>
      </c>
      <c r="M31" s="76"/>
      <c r="N31" s="76"/>
    </row>
    <row r="32" spans="1:14" ht="15.75" thickBot="1">
      <c r="A32" s="13"/>
      <c r="B32" s="27"/>
      <c r="C32" s="27" t="s">
        <v>84</v>
      </c>
      <c r="D32" s="27"/>
      <c r="E32" s="27"/>
      <c r="F32" s="13"/>
      <c r="G32" s="13"/>
      <c r="H32" s="13"/>
      <c r="I32" s="13"/>
      <c r="J32" s="13"/>
      <c r="K32" s="13"/>
      <c r="L32" s="45" t="s">
        <v>59</v>
      </c>
      <c r="M32" s="76"/>
      <c r="N32" s="76"/>
    </row>
    <row r="33" spans="1:14" ht="15">
      <c r="A33" s="13"/>
      <c r="B33" s="79" t="s">
        <v>60</v>
      </c>
      <c r="C33" s="79"/>
      <c r="D33" s="79"/>
      <c r="E33" s="79"/>
      <c r="F33" s="13"/>
      <c r="G33" s="13"/>
      <c r="H33" s="13"/>
      <c r="I33" s="13"/>
      <c r="J33" s="13"/>
      <c r="K33" s="13"/>
      <c r="L33" s="45"/>
      <c r="M33" s="76"/>
      <c r="N33" s="76"/>
    </row>
    <row r="34" ht="15.75">
      <c r="A34" s="18" t="s">
        <v>29</v>
      </c>
    </row>
    <row r="35" ht="15.75">
      <c r="A35" s="18" t="s">
        <v>29</v>
      </c>
    </row>
    <row r="36" spans="1:14" ht="32.25" customHeight="1">
      <c r="A36" s="78" t="s">
        <v>61</v>
      </c>
      <c r="B36" s="78"/>
      <c r="C36" s="78"/>
      <c r="D36" s="78" t="s">
        <v>62</v>
      </c>
      <c r="E36" s="78" t="s">
        <v>63</v>
      </c>
      <c r="F36" s="78" t="s">
        <v>64</v>
      </c>
      <c r="G36" s="78"/>
      <c r="H36" s="78"/>
      <c r="I36" s="78"/>
      <c r="J36" s="78"/>
      <c r="K36" s="78" t="s">
        <v>152</v>
      </c>
      <c r="L36" s="78"/>
      <c r="M36" s="78"/>
      <c r="N36" s="78"/>
    </row>
    <row r="37" spans="1:14" ht="15" customHeight="1">
      <c r="A37" s="78"/>
      <c r="B37" s="78"/>
      <c r="C37" s="78"/>
      <c r="D37" s="78"/>
      <c r="E37" s="78"/>
      <c r="F37" s="82" t="s">
        <v>145</v>
      </c>
      <c r="G37" s="83"/>
      <c r="H37" s="83"/>
      <c r="I37" s="84"/>
      <c r="J37" s="43"/>
      <c r="K37" s="78"/>
      <c r="L37" s="78"/>
      <c r="M37" s="78"/>
      <c r="N37" s="78"/>
    </row>
    <row r="38" spans="1:14" ht="15.75" customHeight="1">
      <c r="A38" s="78"/>
      <c r="B38" s="78"/>
      <c r="C38" s="78"/>
      <c r="D38" s="78"/>
      <c r="E38" s="78"/>
      <c r="F38" s="44" t="s">
        <v>65</v>
      </c>
      <c r="G38" s="78" t="s">
        <v>66</v>
      </c>
      <c r="H38" s="78"/>
      <c r="I38" s="78"/>
      <c r="J38" s="78"/>
      <c r="K38" s="78" t="s">
        <v>67</v>
      </c>
      <c r="L38" s="78"/>
      <c r="M38" s="78" t="s">
        <v>68</v>
      </c>
      <c r="N38" s="78"/>
    </row>
    <row r="39" spans="1:14" ht="15.75">
      <c r="A39" s="78">
        <v>1</v>
      </c>
      <c r="B39" s="78"/>
      <c r="C39" s="78"/>
      <c r="D39" s="44">
        <v>2</v>
      </c>
      <c r="E39" s="44">
        <v>3</v>
      </c>
      <c r="F39" s="44">
        <v>4</v>
      </c>
      <c r="G39" s="78">
        <v>5</v>
      </c>
      <c r="H39" s="78"/>
      <c r="I39" s="78"/>
      <c r="J39" s="78"/>
      <c r="K39" s="78">
        <v>6</v>
      </c>
      <c r="L39" s="78"/>
      <c r="M39" s="78">
        <v>7</v>
      </c>
      <c r="N39" s="78"/>
    </row>
    <row r="40" spans="1:14" ht="15">
      <c r="A40" s="73"/>
      <c r="B40" s="77"/>
      <c r="C40" s="74"/>
      <c r="D40" s="9"/>
      <c r="E40" s="9"/>
      <c r="F40" s="9"/>
      <c r="G40" s="73"/>
      <c r="H40" s="77"/>
      <c r="I40" s="77"/>
      <c r="J40" s="74"/>
      <c r="K40" s="73"/>
      <c r="L40" s="74"/>
      <c r="M40" s="73"/>
      <c r="N40" s="74"/>
    </row>
    <row r="41" spans="1:14" ht="30">
      <c r="A41" s="94" t="s">
        <v>115</v>
      </c>
      <c r="B41" s="86"/>
      <c r="C41" s="95"/>
      <c r="D41" s="9" t="s">
        <v>117</v>
      </c>
      <c r="E41" s="9"/>
      <c r="F41" s="9"/>
      <c r="G41" s="73"/>
      <c r="H41" s="77"/>
      <c r="I41" s="77"/>
      <c r="J41" s="74"/>
      <c r="K41" s="73">
        <v>2233400</v>
      </c>
      <c r="L41" s="74"/>
      <c r="M41" s="73"/>
      <c r="N41" s="74"/>
    </row>
    <row r="42" spans="1:14" ht="15">
      <c r="A42" s="96"/>
      <c r="B42" s="97"/>
      <c r="C42" s="98"/>
      <c r="D42" s="9" t="s">
        <v>118</v>
      </c>
      <c r="E42" s="8" t="s">
        <v>135</v>
      </c>
      <c r="F42" s="9"/>
      <c r="G42" s="73"/>
      <c r="H42" s="77"/>
      <c r="I42" s="77"/>
      <c r="J42" s="74"/>
      <c r="K42" s="73"/>
      <c r="L42" s="74"/>
      <c r="M42" s="73">
        <v>1665438</v>
      </c>
      <c r="N42" s="74"/>
    </row>
    <row r="43" spans="1:14" ht="15">
      <c r="A43" s="96"/>
      <c r="B43" s="97"/>
      <c r="C43" s="98"/>
      <c r="D43" s="9" t="s">
        <v>118</v>
      </c>
      <c r="E43" s="8" t="s">
        <v>136</v>
      </c>
      <c r="F43" s="9"/>
      <c r="G43" s="73"/>
      <c r="H43" s="77"/>
      <c r="I43" s="77"/>
      <c r="J43" s="74"/>
      <c r="K43" s="73"/>
      <c r="L43" s="74"/>
      <c r="M43" s="73">
        <v>502962</v>
      </c>
      <c r="N43" s="74"/>
    </row>
    <row r="44" spans="1:14" ht="15">
      <c r="A44" s="96"/>
      <c r="B44" s="97"/>
      <c r="C44" s="98"/>
      <c r="D44" s="9" t="s">
        <v>118</v>
      </c>
      <c r="E44" s="9" t="s">
        <v>137</v>
      </c>
      <c r="F44" s="9"/>
      <c r="G44" s="73"/>
      <c r="H44" s="77"/>
      <c r="I44" s="77"/>
      <c r="J44" s="74"/>
      <c r="K44" s="73"/>
      <c r="L44" s="74"/>
      <c r="M44" s="73">
        <v>65000</v>
      </c>
      <c r="N44" s="74"/>
    </row>
    <row r="45" spans="1:14" ht="15">
      <c r="A45" s="96"/>
      <c r="B45" s="97"/>
      <c r="C45" s="98"/>
      <c r="D45" s="9" t="s">
        <v>118</v>
      </c>
      <c r="E45" s="8" t="s">
        <v>138</v>
      </c>
      <c r="F45" s="9"/>
      <c r="G45" s="73"/>
      <c r="H45" s="77"/>
      <c r="I45" s="77"/>
      <c r="J45" s="74"/>
      <c r="K45" s="73"/>
      <c r="L45" s="74"/>
      <c r="M45" s="73"/>
      <c r="N45" s="74"/>
    </row>
    <row r="46" spans="1:14" ht="15.75" customHeight="1">
      <c r="A46" s="99"/>
      <c r="B46" s="87"/>
      <c r="C46" s="100"/>
      <c r="D46" s="9"/>
      <c r="E46" s="9" t="s">
        <v>85</v>
      </c>
      <c r="F46" s="43"/>
      <c r="G46" s="73">
        <f>SUM(G40:G45)</f>
        <v>0</v>
      </c>
      <c r="H46" s="77"/>
      <c r="I46" s="77"/>
      <c r="J46" s="74"/>
      <c r="K46" s="73">
        <f>SUM(K40:K45)</f>
        <v>2233400</v>
      </c>
      <c r="L46" s="74"/>
      <c r="M46" s="76">
        <f>SUM(M40:M45)</f>
        <v>2233400</v>
      </c>
      <c r="N46" s="76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21"/>
      <c r="K47" s="21"/>
      <c r="L47" s="21"/>
      <c r="M47" s="21"/>
    </row>
    <row r="48" spans="1:13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1"/>
      <c r="M48" s="21"/>
    </row>
    <row r="49" spans="1:13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75" t="s">
        <v>69</v>
      </c>
      <c r="K49" s="93"/>
      <c r="L49" s="73"/>
      <c r="M49" s="74"/>
    </row>
    <row r="50" spans="1:13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75" t="s">
        <v>70</v>
      </c>
      <c r="K50" s="93"/>
      <c r="L50" s="73"/>
      <c r="M50" s="74"/>
    </row>
    <row r="51" spans="1:13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ht="15.75">
      <c r="A52" s="18" t="s">
        <v>29</v>
      </c>
    </row>
    <row r="53" ht="16.5" thickBot="1">
      <c r="A53" s="18" t="s">
        <v>29</v>
      </c>
    </row>
    <row r="54" spans="1:14" ht="33.75" customHeight="1" thickBot="1">
      <c r="A54" s="80" t="s">
        <v>71</v>
      </c>
      <c r="B54" s="80"/>
      <c r="C54" s="80"/>
      <c r="D54" s="20"/>
      <c r="E54" s="20"/>
      <c r="F54" s="21"/>
      <c r="G54" s="51" t="s">
        <v>96</v>
      </c>
      <c r="H54" s="52"/>
      <c r="I54" s="105" t="s">
        <v>76</v>
      </c>
      <c r="J54" s="106"/>
      <c r="K54" s="106"/>
      <c r="L54" s="106"/>
      <c r="M54" s="106"/>
      <c r="N54" s="107"/>
    </row>
    <row r="55" spans="1:14" ht="15.75" customHeight="1">
      <c r="A55" s="19"/>
      <c r="B55" s="3"/>
      <c r="C55" s="3"/>
      <c r="D55" s="28" t="s">
        <v>43</v>
      </c>
      <c r="E55" s="29"/>
      <c r="F55" s="102" t="s">
        <v>44</v>
      </c>
      <c r="G55" s="102"/>
      <c r="H55" s="102"/>
      <c r="I55" s="108"/>
      <c r="J55" s="109"/>
      <c r="K55" s="109"/>
      <c r="L55" s="109"/>
      <c r="M55" s="109"/>
      <c r="N55" s="110"/>
    </row>
    <row r="56" spans="1:14" ht="32.25" customHeight="1" thickBot="1">
      <c r="A56" s="80" t="s">
        <v>75</v>
      </c>
      <c r="B56" s="80"/>
      <c r="C56" s="80"/>
      <c r="D56" s="92"/>
      <c r="E56" s="92"/>
      <c r="F56" s="21"/>
      <c r="G56" s="51" t="s">
        <v>154</v>
      </c>
      <c r="H56" s="52"/>
      <c r="I56" s="103" t="s">
        <v>77</v>
      </c>
      <c r="J56" s="104"/>
      <c r="K56" s="104"/>
      <c r="L56" s="104"/>
      <c r="M56" s="26"/>
      <c r="N56" s="30"/>
    </row>
    <row r="57" spans="1:14" ht="15" customHeight="1" thickBot="1">
      <c r="A57" s="13"/>
      <c r="B57" s="19"/>
      <c r="C57" s="19"/>
      <c r="D57" s="28" t="s">
        <v>43</v>
      </c>
      <c r="E57" s="29"/>
      <c r="F57" s="102" t="s">
        <v>44</v>
      </c>
      <c r="G57" s="102"/>
      <c r="H57" s="102"/>
      <c r="I57" s="40"/>
      <c r="J57" s="20"/>
      <c r="K57" s="20"/>
      <c r="L57" s="20"/>
      <c r="M57" s="20"/>
      <c r="N57" s="31"/>
    </row>
    <row r="58" spans="1:14" ht="16.5" customHeight="1">
      <c r="A58" s="80" t="s">
        <v>119</v>
      </c>
      <c r="B58" s="80"/>
      <c r="C58" s="80"/>
      <c r="I58" s="41" t="s">
        <v>72</v>
      </c>
      <c r="J58" s="3"/>
      <c r="K58" s="33" t="s">
        <v>43</v>
      </c>
      <c r="L58" s="79" t="s">
        <v>44</v>
      </c>
      <c r="M58" s="79"/>
      <c r="N58" s="34" t="s">
        <v>73</v>
      </c>
    </row>
    <row r="59" spans="1:14" ht="15.75" customHeight="1">
      <c r="A59" s="80"/>
      <c r="B59" s="80"/>
      <c r="C59" s="80"/>
      <c r="I59" s="32"/>
      <c r="J59" s="22"/>
      <c r="K59" s="22"/>
      <c r="L59" s="22"/>
      <c r="M59" s="3"/>
      <c r="N59" s="42"/>
    </row>
    <row r="60" spans="3:14" ht="19.5" customHeight="1" thickBot="1">
      <c r="C60" s="20"/>
      <c r="D60" s="20"/>
      <c r="E60" s="20"/>
      <c r="F60" s="21"/>
      <c r="G60" s="51" t="s">
        <v>91</v>
      </c>
      <c r="H60" s="52"/>
      <c r="I60" s="35"/>
      <c r="J60" s="58" t="s">
        <v>51</v>
      </c>
      <c r="K60" s="97" t="s">
        <v>52</v>
      </c>
      <c r="L60" s="97"/>
      <c r="M60" s="22" t="s">
        <v>53</v>
      </c>
      <c r="N60" s="39"/>
    </row>
    <row r="61" spans="1:14" ht="15.75" customHeight="1" thickBot="1">
      <c r="A61" s="101" t="s">
        <v>72</v>
      </c>
      <c r="B61" s="101"/>
      <c r="C61" s="101"/>
      <c r="D61" s="28" t="s">
        <v>43</v>
      </c>
      <c r="E61" s="29"/>
      <c r="F61" s="102" t="s">
        <v>44</v>
      </c>
      <c r="G61" s="102"/>
      <c r="H61" s="102"/>
      <c r="I61" s="36"/>
      <c r="J61" s="37"/>
      <c r="K61" s="37"/>
      <c r="L61" s="37"/>
      <c r="M61" s="37"/>
      <c r="N61" s="38"/>
    </row>
    <row r="62" spans="2:14" ht="15" customHeight="1" thickBot="1">
      <c r="B62" s="19"/>
      <c r="C62" s="13"/>
      <c r="D62" s="13"/>
      <c r="E62" s="13"/>
      <c r="F62" s="13"/>
      <c r="G62" s="13"/>
      <c r="H62" s="20"/>
      <c r="I62" s="21"/>
      <c r="J62" s="21"/>
      <c r="K62" s="21"/>
      <c r="L62" s="21"/>
      <c r="M62" s="21"/>
      <c r="N62" s="21"/>
    </row>
    <row r="63" spans="1:14" ht="15" customHeight="1">
      <c r="A63" s="58" t="s">
        <v>51</v>
      </c>
      <c r="B63" s="97" t="s">
        <v>52</v>
      </c>
      <c r="C63" s="97"/>
      <c r="D63" s="19" t="s">
        <v>159</v>
      </c>
      <c r="E63" s="13"/>
      <c r="F63" s="13"/>
      <c r="G63" s="101" t="s">
        <v>73</v>
      </c>
      <c r="H63" s="101"/>
      <c r="I63" s="13"/>
      <c r="J63" s="13"/>
      <c r="K63" s="13"/>
      <c r="L63" s="13"/>
      <c r="M63" s="13"/>
      <c r="N63" s="13"/>
    </row>
    <row r="64" ht="15.75">
      <c r="A64" s="18" t="s">
        <v>29</v>
      </c>
    </row>
    <row r="65" ht="15.75">
      <c r="A65" s="18" t="s">
        <v>29</v>
      </c>
    </row>
    <row r="66" ht="15.75">
      <c r="A66" s="18" t="s">
        <v>29</v>
      </c>
    </row>
    <row r="67" ht="15.75">
      <c r="A67" s="18" t="s">
        <v>29</v>
      </c>
    </row>
    <row r="68" ht="15.75">
      <c r="A68" s="1"/>
    </row>
  </sheetData>
  <sheetProtection/>
  <mergeCells count="89">
    <mergeCell ref="B63:C63"/>
    <mergeCell ref="G63:H63"/>
    <mergeCell ref="A56:C56"/>
    <mergeCell ref="D56:E56"/>
    <mergeCell ref="I56:L56"/>
    <mergeCell ref="F57:H57"/>
    <mergeCell ref="A58:C59"/>
    <mergeCell ref="A54:C54"/>
    <mergeCell ref="I54:N55"/>
    <mergeCell ref="F55:H55"/>
    <mergeCell ref="K60:L60"/>
    <mergeCell ref="A61:C61"/>
    <mergeCell ref="F61:H61"/>
    <mergeCell ref="G46:J46"/>
    <mergeCell ref="K46:L46"/>
    <mergeCell ref="M46:N46"/>
    <mergeCell ref="L58:M58"/>
    <mergeCell ref="J49:K49"/>
    <mergeCell ref="L49:M49"/>
    <mergeCell ref="J50:K50"/>
    <mergeCell ref="L50:M50"/>
    <mergeCell ref="G44:J44"/>
    <mergeCell ref="K44:L44"/>
    <mergeCell ref="M44:N44"/>
    <mergeCell ref="G45:J45"/>
    <mergeCell ref="K45:L45"/>
    <mergeCell ref="M45:N45"/>
    <mergeCell ref="A41:C46"/>
    <mergeCell ref="G41:J41"/>
    <mergeCell ref="K41:L41"/>
    <mergeCell ref="M41:N41"/>
    <mergeCell ref="G42:J42"/>
    <mergeCell ref="K42:L42"/>
    <mergeCell ref="M42:N42"/>
    <mergeCell ref="G43:J43"/>
    <mergeCell ref="K43:L43"/>
    <mergeCell ref="M43:N43"/>
    <mergeCell ref="A39:C39"/>
    <mergeCell ref="G39:J39"/>
    <mergeCell ref="K39:L39"/>
    <mergeCell ref="M39:N39"/>
    <mergeCell ref="A40:C40"/>
    <mergeCell ref="G40:J40"/>
    <mergeCell ref="K40:L40"/>
    <mergeCell ref="M40:N40"/>
    <mergeCell ref="A36:C38"/>
    <mergeCell ref="D36:D38"/>
    <mergeCell ref="E36:E38"/>
    <mergeCell ref="F36:J36"/>
    <mergeCell ref="K36:N37"/>
    <mergeCell ref="F37:I37"/>
    <mergeCell ref="G38:J38"/>
    <mergeCell ref="K38:L38"/>
    <mergeCell ref="M38:N38"/>
    <mergeCell ref="A30:E30"/>
    <mergeCell ref="F30:K30"/>
    <mergeCell ref="M30:N30"/>
    <mergeCell ref="A31:H31"/>
    <mergeCell ref="M31:N31"/>
    <mergeCell ref="M32:N33"/>
    <mergeCell ref="B33:E33"/>
    <mergeCell ref="A27:K27"/>
    <mergeCell ref="M27:N27"/>
    <mergeCell ref="A28:E29"/>
    <mergeCell ref="F28:K28"/>
    <mergeCell ref="L28:L29"/>
    <mergeCell ref="M28:N29"/>
    <mergeCell ref="F29:K29"/>
    <mergeCell ref="E23:J24"/>
    <mergeCell ref="M23:N23"/>
    <mergeCell ref="A24:D24"/>
    <mergeCell ref="M24:N25"/>
    <mergeCell ref="C26:D26"/>
    <mergeCell ref="E26:G26"/>
    <mergeCell ref="J26:L26"/>
    <mergeCell ref="M26:N26"/>
    <mergeCell ref="L15:M15"/>
    <mergeCell ref="B17:L18"/>
    <mergeCell ref="M20:N20"/>
    <mergeCell ref="M21:N21"/>
    <mergeCell ref="A22:D22"/>
    <mergeCell ref="M22:N22"/>
    <mergeCell ref="E20:H20"/>
    <mergeCell ref="J2:N4"/>
    <mergeCell ref="K6:M6"/>
    <mergeCell ref="J8:K8"/>
    <mergeCell ref="J9:N9"/>
    <mergeCell ref="J11:N11"/>
    <mergeCell ref="M14:N14"/>
  </mergeCells>
  <hyperlinks>
    <hyperlink ref="L21" r:id="rId1" display="http://kodeks.cibsakha.ru/law?d&amp;nd=9035738&amp;prevDoc=902229508&amp;mark=00000000000000000000000000000000000000000000000000000000 - I0"/>
    <hyperlink ref="L25" r:id="rId2" display="http://kodeks.cibsakha.ru/law?d&amp;nd=1200000447&amp;prevDoc=902229508"/>
    <hyperlink ref="L27" r:id="rId3" display="http://kodeks.cibsakha.ru/law?d&amp;nd=1200000127&amp;prevDoc=902229508"/>
    <hyperlink ref="L31" r:id="rId4" display="http://kodeks.cibsakha.ru/law?d&amp;nd=9055125&amp;prevDoc=902229508&amp;mark=3VVVP7A19ASPUE3VVVOJM04RFQ2932TNQQT151HFC82TNVBBU2F5I3AF - I0"/>
    <hyperlink ref="L32" r:id="rId5" display="http://kodeks.cibsakha.ru/law?d&amp;nd=842501138&amp;prevDoc=902229508&amp;mark=000000000000000000000000000000000000000000000000005JU7CS - I0"/>
  </hyperlinks>
  <printOptions/>
  <pageMargins left="0.5118110236220472" right="0.1968503937007874" top="0.1968503937007874" bottom="0.1968503937007874" header="0.31496062992125984" footer="0.31496062992125984"/>
  <pageSetup horizontalDpi="180" verticalDpi="180" orientation="landscape" paperSize="9" scale="93" r:id="rId6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28">
      <selection activeCell="E15" sqref="E15"/>
    </sheetView>
  </sheetViews>
  <sheetFormatPr defaultColWidth="9.140625" defaultRowHeight="15"/>
  <cols>
    <col min="3" max="3" width="9.140625" style="0" customWidth="1"/>
    <col min="4" max="4" width="21.28125" style="0" customWidth="1"/>
    <col min="5" max="5" width="8.8515625" style="0" bestFit="1" customWidth="1"/>
    <col min="6" max="6" width="21.7109375" style="0" customWidth="1"/>
    <col min="9" max="9" width="2.28125" style="0" customWidth="1"/>
    <col min="10" max="10" width="4.140625" style="0" hidden="1" customWidth="1"/>
    <col min="11" max="11" width="11.00390625" style="0" customWidth="1"/>
    <col min="12" max="12" width="12.7109375" style="0" customWidth="1"/>
    <col min="13" max="13" width="13.8515625" style="0" customWidth="1"/>
  </cols>
  <sheetData>
    <row r="1" ht="15">
      <c r="M1" t="s">
        <v>40</v>
      </c>
    </row>
    <row r="2" spans="10:14" ht="15" customHeight="1">
      <c r="J2" s="68" t="s">
        <v>39</v>
      </c>
      <c r="K2" s="68"/>
      <c r="L2" s="68"/>
      <c r="M2" s="68"/>
      <c r="N2" s="68"/>
    </row>
    <row r="3" spans="10:14" ht="15">
      <c r="J3" s="68"/>
      <c r="K3" s="68"/>
      <c r="L3" s="68"/>
      <c r="M3" s="68"/>
      <c r="N3" s="68"/>
    </row>
    <row r="4" spans="10:14" ht="31.5" customHeight="1">
      <c r="J4" s="68"/>
      <c r="K4" s="68"/>
      <c r="L4" s="68"/>
      <c r="M4" s="68"/>
      <c r="N4" s="68"/>
    </row>
    <row r="6" spans="1:13" ht="15" customHeight="1">
      <c r="A6" s="13"/>
      <c r="C6" s="19"/>
      <c r="D6" s="19"/>
      <c r="H6" s="19"/>
      <c r="I6" s="19"/>
      <c r="J6" s="19"/>
      <c r="K6" s="75" t="s">
        <v>80</v>
      </c>
      <c r="L6" s="75"/>
      <c r="M6" s="75"/>
    </row>
    <row r="7" spans="1:10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4" ht="15" customHeight="1" thickBot="1">
      <c r="A8" s="13"/>
      <c r="B8" s="3"/>
      <c r="C8" s="3"/>
      <c r="D8" s="3"/>
      <c r="E8" s="3"/>
      <c r="F8" s="21"/>
      <c r="G8" s="21"/>
      <c r="H8" s="21"/>
      <c r="I8" s="21"/>
      <c r="J8" s="92" t="s">
        <v>83</v>
      </c>
      <c r="K8" s="92"/>
      <c r="L8" s="20"/>
      <c r="M8" s="20"/>
      <c r="N8" s="20"/>
    </row>
    <row r="9" spans="1:14" ht="15" customHeight="1">
      <c r="A9" s="13"/>
      <c r="C9" s="22"/>
      <c r="D9" s="22"/>
      <c r="E9" s="22"/>
      <c r="F9" s="22"/>
      <c r="G9" s="22"/>
      <c r="H9" s="22"/>
      <c r="I9" s="22"/>
      <c r="J9" s="79" t="s">
        <v>41</v>
      </c>
      <c r="K9" s="79"/>
      <c r="L9" s="79"/>
      <c r="M9" s="79"/>
      <c r="N9" s="79"/>
    </row>
    <row r="10" spans="1:14" ht="15.75" customHeight="1" thickBot="1">
      <c r="A10" s="13"/>
      <c r="B10" s="22"/>
      <c r="C10" s="22"/>
      <c r="D10" s="22"/>
      <c r="E10" s="22"/>
      <c r="F10" s="22"/>
      <c r="G10" s="22"/>
      <c r="H10" s="22"/>
      <c r="I10" s="22"/>
      <c r="J10" s="20"/>
      <c r="K10" s="20"/>
      <c r="L10" s="20"/>
      <c r="M10" s="20"/>
      <c r="N10" s="20"/>
    </row>
    <row r="11" spans="1:14" ht="25.5" customHeight="1">
      <c r="A11" s="13"/>
      <c r="C11" s="22"/>
      <c r="D11" s="22"/>
      <c r="E11" s="22"/>
      <c r="F11" s="22"/>
      <c r="G11" s="22"/>
      <c r="H11" s="22"/>
      <c r="I11" s="22"/>
      <c r="J11" s="79" t="s">
        <v>42</v>
      </c>
      <c r="K11" s="79"/>
      <c r="L11" s="79"/>
      <c r="M11" s="79"/>
      <c r="N11" s="79"/>
    </row>
    <row r="12" spans="1:10" ht="15.75" customHeight="1">
      <c r="A12" s="13"/>
      <c r="B12" s="19"/>
      <c r="C12" s="19"/>
      <c r="D12" s="19"/>
      <c r="E12" s="19"/>
      <c r="F12" s="19"/>
      <c r="G12" s="19"/>
      <c r="H12" s="19"/>
      <c r="I12" s="19"/>
      <c r="J12" s="19"/>
    </row>
    <row r="13" spans="1:13" ht="16.5" customHeight="1" thickBot="1">
      <c r="A13" s="13"/>
      <c r="B13" s="21"/>
      <c r="C13" s="21"/>
      <c r="D13" s="21"/>
      <c r="E13" s="21"/>
      <c r="F13" s="21"/>
      <c r="G13" s="21"/>
      <c r="H13" s="21"/>
      <c r="I13" s="13"/>
      <c r="J13" s="48"/>
      <c r="M13" s="61" t="s">
        <v>153</v>
      </c>
    </row>
    <row r="14" spans="1:14" ht="15" customHeight="1">
      <c r="A14" s="13"/>
      <c r="B14" s="21"/>
      <c r="C14" s="21"/>
      <c r="D14" s="21"/>
      <c r="E14" s="21"/>
      <c r="F14" s="3"/>
      <c r="G14" s="22"/>
      <c r="H14" s="22"/>
      <c r="I14" s="13"/>
      <c r="J14" s="13"/>
      <c r="K14" s="25" t="s">
        <v>43</v>
      </c>
      <c r="L14" s="25"/>
      <c r="M14" s="79" t="s">
        <v>44</v>
      </c>
      <c r="N14" s="79"/>
    </row>
    <row r="15" spans="1:14" ht="1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60" t="s">
        <v>81</v>
      </c>
      <c r="L15" s="97" t="s">
        <v>52</v>
      </c>
      <c r="M15" s="97"/>
      <c r="N15" s="19" t="s">
        <v>143</v>
      </c>
    </row>
    <row r="16" spans="1:10" ht="15" customHeight="1">
      <c r="A16" s="13"/>
      <c r="F16" s="13"/>
      <c r="G16" s="13"/>
      <c r="I16" s="13"/>
      <c r="J16" s="19"/>
    </row>
    <row r="17" spans="1:12" ht="15.75" customHeight="1">
      <c r="A17" s="18" t="s">
        <v>29</v>
      </c>
      <c r="B17" s="88" t="s">
        <v>151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3.25" customHeight="1">
      <c r="A18" s="18" t="s">
        <v>29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ht="15" customHeight="1"/>
    <row r="20" spans="1:14" ht="15" customHeight="1">
      <c r="A20" s="13"/>
      <c r="E20" s="75" t="s">
        <v>144</v>
      </c>
      <c r="F20" s="75"/>
      <c r="G20" s="75"/>
      <c r="H20" s="75"/>
      <c r="I20" s="19"/>
      <c r="J20" s="22"/>
      <c r="L20" s="21"/>
      <c r="M20" s="78" t="s">
        <v>45</v>
      </c>
      <c r="N20" s="78"/>
    </row>
    <row r="21" spans="1:14" ht="15" customHeight="1">
      <c r="A21" s="13"/>
      <c r="B21" s="13"/>
      <c r="C21" s="13"/>
      <c r="D21" s="21"/>
      <c r="E21" s="13"/>
      <c r="F21" s="13"/>
      <c r="G21" s="13"/>
      <c r="H21" s="21"/>
      <c r="I21" s="21"/>
      <c r="J21" s="13"/>
      <c r="L21" s="45" t="s">
        <v>46</v>
      </c>
      <c r="M21" s="90" t="s">
        <v>82</v>
      </c>
      <c r="N21" s="90"/>
    </row>
    <row r="22" spans="1:14" ht="15.75" customHeight="1">
      <c r="A22" s="75" t="s">
        <v>48</v>
      </c>
      <c r="B22" s="75"/>
      <c r="C22" s="75"/>
      <c r="D22" s="75"/>
      <c r="E22" s="24"/>
      <c r="F22" s="24"/>
      <c r="G22" s="24"/>
      <c r="H22" s="24"/>
      <c r="I22" s="24"/>
      <c r="J22" s="24"/>
      <c r="L22" s="45"/>
      <c r="M22" s="78"/>
      <c r="N22" s="78"/>
    </row>
    <row r="23" spans="1:14" ht="15" customHeight="1">
      <c r="A23" s="13"/>
      <c r="B23" s="13"/>
      <c r="C23" s="13"/>
      <c r="D23" s="13"/>
      <c r="E23" s="86" t="s">
        <v>124</v>
      </c>
      <c r="F23" s="86"/>
      <c r="G23" s="86"/>
      <c r="H23" s="86"/>
      <c r="I23" s="86"/>
      <c r="J23" s="86"/>
      <c r="L23" s="22" t="s">
        <v>47</v>
      </c>
      <c r="M23" s="76"/>
      <c r="N23" s="76"/>
    </row>
    <row r="24" spans="1:14" ht="18" customHeight="1">
      <c r="A24" s="75" t="s">
        <v>49</v>
      </c>
      <c r="B24" s="75"/>
      <c r="C24" s="75"/>
      <c r="D24" s="75"/>
      <c r="E24" s="87"/>
      <c r="F24" s="87"/>
      <c r="G24" s="87"/>
      <c r="H24" s="87"/>
      <c r="I24" s="87"/>
      <c r="J24" s="87"/>
      <c r="L24" s="21"/>
      <c r="M24" s="76">
        <v>23310341</v>
      </c>
      <c r="N24" s="76"/>
    </row>
    <row r="25" spans="12:14" ht="15.75" customHeight="1">
      <c r="L25" s="45" t="s">
        <v>50</v>
      </c>
      <c r="M25" s="76"/>
      <c r="N25" s="76"/>
    </row>
    <row r="26" spans="1:14" ht="30.75" customHeight="1">
      <c r="A26" s="13"/>
      <c r="B26" s="13"/>
      <c r="C26" s="75" t="s">
        <v>54</v>
      </c>
      <c r="D26" s="81"/>
      <c r="E26" s="111" t="s">
        <v>97</v>
      </c>
      <c r="F26" s="81"/>
      <c r="G26" s="81"/>
      <c r="I26" s="19"/>
      <c r="J26" s="81" t="s">
        <v>55</v>
      </c>
      <c r="K26" s="81"/>
      <c r="L26" s="81"/>
      <c r="M26" s="76"/>
      <c r="N26" s="76"/>
    </row>
    <row r="27" spans="1:14" ht="15.75" customHeight="1" thickBot="1">
      <c r="A27" s="80" t="s">
        <v>89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46" t="s">
        <v>56</v>
      </c>
      <c r="M27" s="76">
        <v>98229815000</v>
      </c>
      <c r="N27" s="76"/>
    </row>
    <row r="28" spans="1:14" ht="15.75" customHeight="1">
      <c r="A28" s="80" t="s">
        <v>78</v>
      </c>
      <c r="B28" s="80"/>
      <c r="C28" s="80"/>
      <c r="D28" s="80"/>
      <c r="E28" s="80"/>
      <c r="F28" s="91" t="s">
        <v>99</v>
      </c>
      <c r="G28" s="91"/>
      <c r="H28" s="91"/>
      <c r="I28" s="91"/>
      <c r="J28" s="91"/>
      <c r="K28" s="91"/>
      <c r="L28" s="112" t="s">
        <v>57</v>
      </c>
      <c r="M28" s="76"/>
      <c r="N28" s="76"/>
    </row>
    <row r="29" spans="1:14" ht="17.25" customHeight="1" thickBot="1">
      <c r="A29" s="80"/>
      <c r="B29" s="80"/>
      <c r="C29" s="80"/>
      <c r="D29" s="80"/>
      <c r="E29" s="80"/>
      <c r="F29" s="92" t="s">
        <v>100</v>
      </c>
      <c r="G29" s="92"/>
      <c r="H29" s="92"/>
      <c r="I29" s="92"/>
      <c r="J29" s="92"/>
      <c r="K29" s="92"/>
      <c r="L29" s="112"/>
      <c r="M29" s="76"/>
      <c r="N29" s="76"/>
    </row>
    <row r="30" spans="1:14" ht="34.5" customHeight="1" thickBot="1">
      <c r="A30" s="75" t="s">
        <v>79</v>
      </c>
      <c r="B30" s="75"/>
      <c r="C30" s="75"/>
      <c r="D30" s="75"/>
      <c r="E30" s="75"/>
      <c r="F30" s="85" t="s">
        <v>90</v>
      </c>
      <c r="G30" s="85"/>
      <c r="H30" s="85"/>
      <c r="I30" s="85"/>
      <c r="J30" s="85"/>
      <c r="K30" s="85"/>
      <c r="L30" s="47"/>
      <c r="M30" s="76"/>
      <c r="N30" s="76"/>
    </row>
    <row r="31" spans="1:14" ht="14.25" customHeight="1">
      <c r="A31" s="80" t="s">
        <v>74</v>
      </c>
      <c r="B31" s="80"/>
      <c r="C31" s="80"/>
      <c r="D31" s="80"/>
      <c r="E31" s="80"/>
      <c r="F31" s="80"/>
      <c r="G31" s="80"/>
      <c r="H31" s="80"/>
      <c r="I31" s="21"/>
      <c r="J31" s="21"/>
      <c r="K31" s="21"/>
      <c r="L31" s="45" t="s">
        <v>58</v>
      </c>
      <c r="M31" s="76"/>
      <c r="N31" s="76"/>
    </row>
    <row r="32" spans="1:14" ht="15.75" thickBot="1">
      <c r="A32" s="13"/>
      <c r="B32" s="27"/>
      <c r="C32" s="27" t="s">
        <v>84</v>
      </c>
      <c r="D32" s="27"/>
      <c r="E32" s="27"/>
      <c r="F32" s="13"/>
      <c r="G32" s="13"/>
      <c r="H32" s="13"/>
      <c r="I32" s="13"/>
      <c r="J32" s="13"/>
      <c r="K32" s="13"/>
      <c r="L32" s="45" t="s">
        <v>59</v>
      </c>
      <c r="M32" s="76"/>
      <c r="N32" s="76"/>
    </row>
    <row r="33" spans="1:14" ht="15">
      <c r="A33" s="13"/>
      <c r="B33" s="79" t="s">
        <v>60</v>
      </c>
      <c r="C33" s="79"/>
      <c r="D33" s="79"/>
      <c r="E33" s="79"/>
      <c r="F33" s="13"/>
      <c r="G33" s="13"/>
      <c r="H33" s="13"/>
      <c r="I33" s="13"/>
      <c r="J33" s="13"/>
      <c r="K33" s="13"/>
      <c r="L33" s="45"/>
      <c r="M33" s="76"/>
      <c r="N33" s="76"/>
    </row>
    <row r="34" ht="15.75">
      <c r="A34" s="18" t="s">
        <v>29</v>
      </c>
    </row>
    <row r="35" ht="15.75">
      <c r="A35" s="18" t="s">
        <v>29</v>
      </c>
    </row>
    <row r="36" spans="1:14" ht="32.25" customHeight="1">
      <c r="A36" s="78" t="s">
        <v>61</v>
      </c>
      <c r="B36" s="78"/>
      <c r="C36" s="78"/>
      <c r="D36" s="78" t="s">
        <v>62</v>
      </c>
      <c r="E36" s="78" t="s">
        <v>63</v>
      </c>
      <c r="F36" s="78" t="s">
        <v>64</v>
      </c>
      <c r="G36" s="78"/>
      <c r="H36" s="78"/>
      <c r="I36" s="78"/>
      <c r="J36" s="78"/>
      <c r="K36" s="78" t="s">
        <v>152</v>
      </c>
      <c r="L36" s="78"/>
      <c r="M36" s="78"/>
      <c r="N36" s="78"/>
    </row>
    <row r="37" spans="1:14" ht="15" customHeight="1">
      <c r="A37" s="78"/>
      <c r="B37" s="78"/>
      <c r="C37" s="78"/>
      <c r="D37" s="78"/>
      <c r="E37" s="78"/>
      <c r="F37" s="82" t="s">
        <v>145</v>
      </c>
      <c r="G37" s="83"/>
      <c r="H37" s="83"/>
      <c r="I37" s="84"/>
      <c r="J37" s="43"/>
      <c r="K37" s="78"/>
      <c r="L37" s="78"/>
      <c r="M37" s="78"/>
      <c r="N37" s="78"/>
    </row>
    <row r="38" spans="1:14" ht="15.75" customHeight="1">
      <c r="A38" s="78"/>
      <c r="B38" s="78"/>
      <c r="C38" s="78"/>
      <c r="D38" s="78"/>
      <c r="E38" s="78"/>
      <c r="F38" s="44" t="s">
        <v>65</v>
      </c>
      <c r="G38" s="78" t="s">
        <v>66</v>
      </c>
      <c r="H38" s="78"/>
      <c r="I38" s="78"/>
      <c r="J38" s="78"/>
      <c r="K38" s="78" t="s">
        <v>67</v>
      </c>
      <c r="L38" s="78"/>
      <c r="M38" s="78" t="s">
        <v>68</v>
      </c>
      <c r="N38" s="78"/>
    </row>
    <row r="39" spans="1:14" ht="15.75">
      <c r="A39" s="78">
        <v>1</v>
      </c>
      <c r="B39" s="78"/>
      <c r="C39" s="78"/>
      <c r="D39" s="44">
        <v>2</v>
      </c>
      <c r="E39" s="44">
        <v>3</v>
      </c>
      <c r="F39" s="44">
        <v>4</v>
      </c>
      <c r="G39" s="78">
        <v>5</v>
      </c>
      <c r="H39" s="78"/>
      <c r="I39" s="78"/>
      <c r="J39" s="78"/>
      <c r="K39" s="78">
        <v>6</v>
      </c>
      <c r="L39" s="78"/>
      <c r="M39" s="78">
        <v>7</v>
      </c>
      <c r="N39" s="78"/>
    </row>
    <row r="40" spans="1:14" ht="15">
      <c r="A40" s="73"/>
      <c r="B40" s="77"/>
      <c r="C40" s="74"/>
      <c r="D40" s="9"/>
      <c r="E40" s="9"/>
      <c r="F40" s="9"/>
      <c r="G40" s="73"/>
      <c r="H40" s="77"/>
      <c r="I40" s="77"/>
      <c r="J40" s="74"/>
      <c r="K40" s="73"/>
      <c r="L40" s="74"/>
      <c r="M40" s="73"/>
      <c r="N40" s="74"/>
    </row>
    <row r="41" spans="1:14" ht="30">
      <c r="A41" s="94" t="s">
        <v>160</v>
      </c>
      <c r="B41" s="86"/>
      <c r="C41" s="95"/>
      <c r="D41" s="9" t="s">
        <v>117</v>
      </c>
      <c r="E41" s="9"/>
      <c r="F41" s="9"/>
      <c r="G41" s="73">
        <v>205700</v>
      </c>
      <c r="H41" s="77"/>
      <c r="I41" s="77"/>
      <c r="J41" s="74"/>
      <c r="K41" s="73"/>
      <c r="L41" s="74"/>
      <c r="M41" s="73"/>
      <c r="N41" s="74"/>
    </row>
    <row r="42" spans="1:14" ht="15">
      <c r="A42" s="96"/>
      <c r="B42" s="97"/>
      <c r="C42" s="98"/>
      <c r="D42" s="9" t="s">
        <v>118</v>
      </c>
      <c r="E42" s="8" t="s">
        <v>150</v>
      </c>
      <c r="F42" s="9"/>
      <c r="G42" s="73"/>
      <c r="H42" s="77"/>
      <c r="I42" s="77"/>
      <c r="J42" s="74"/>
      <c r="K42" s="73"/>
      <c r="L42" s="74"/>
      <c r="M42" s="73">
        <v>205700</v>
      </c>
      <c r="N42" s="74"/>
    </row>
    <row r="43" spans="1:14" ht="15">
      <c r="A43" s="96"/>
      <c r="B43" s="97"/>
      <c r="C43" s="98"/>
      <c r="D43" s="9"/>
      <c r="E43" s="8"/>
      <c r="F43" s="9"/>
      <c r="G43" s="73"/>
      <c r="H43" s="77"/>
      <c r="I43" s="77"/>
      <c r="J43" s="74"/>
      <c r="K43" s="73"/>
      <c r="L43" s="74"/>
      <c r="M43" s="73"/>
      <c r="N43" s="74"/>
    </row>
    <row r="44" spans="1:14" ht="15">
      <c r="A44" s="96"/>
      <c r="B44" s="97"/>
      <c r="C44" s="98"/>
      <c r="D44" s="9"/>
      <c r="E44" s="9"/>
      <c r="F44" s="9"/>
      <c r="G44" s="73"/>
      <c r="H44" s="77"/>
      <c r="I44" s="77"/>
      <c r="J44" s="74"/>
      <c r="K44" s="73"/>
      <c r="L44" s="74"/>
      <c r="M44" s="73"/>
      <c r="N44" s="74"/>
    </row>
    <row r="45" spans="1:14" ht="15">
      <c r="A45" s="96"/>
      <c r="B45" s="97"/>
      <c r="C45" s="98"/>
      <c r="D45" s="9"/>
      <c r="E45" s="8"/>
      <c r="F45" s="9"/>
      <c r="G45" s="73"/>
      <c r="H45" s="77"/>
      <c r="I45" s="77"/>
      <c r="J45" s="74"/>
      <c r="K45" s="73"/>
      <c r="L45" s="74"/>
      <c r="M45" s="73"/>
      <c r="N45" s="74"/>
    </row>
    <row r="46" spans="1:14" ht="15.75" customHeight="1">
      <c r="A46" s="99"/>
      <c r="B46" s="87"/>
      <c r="C46" s="100"/>
      <c r="D46" s="9"/>
      <c r="E46" s="9" t="s">
        <v>85</v>
      </c>
      <c r="F46" s="43"/>
      <c r="G46" s="73">
        <f>SUM(G40:G45)</f>
        <v>205700</v>
      </c>
      <c r="H46" s="77"/>
      <c r="I46" s="77"/>
      <c r="J46" s="74"/>
      <c r="K46" s="73">
        <f>SUM(K40:K45)</f>
        <v>0</v>
      </c>
      <c r="L46" s="74"/>
      <c r="M46" s="76">
        <f>SUM(M40:M45)</f>
        <v>205700</v>
      </c>
      <c r="N46" s="76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21"/>
      <c r="K47" s="21"/>
      <c r="L47" s="21"/>
      <c r="M47" s="21"/>
    </row>
    <row r="48" spans="1:13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1"/>
      <c r="M48" s="21"/>
    </row>
    <row r="49" spans="1:13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75" t="s">
        <v>69</v>
      </c>
      <c r="K49" s="93"/>
      <c r="L49" s="73"/>
      <c r="M49" s="74"/>
    </row>
    <row r="50" spans="1:13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75" t="s">
        <v>70</v>
      </c>
      <c r="K50" s="93"/>
      <c r="L50" s="73"/>
      <c r="M50" s="74"/>
    </row>
    <row r="51" spans="1:13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ht="15.75">
      <c r="A52" s="18" t="s">
        <v>29</v>
      </c>
    </row>
    <row r="53" ht="16.5" thickBot="1">
      <c r="A53" s="18" t="s">
        <v>29</v>
      </c>
    </row>
    <row r="54" spans="1:14" ht="33.75" customHeight="1" thickBot="1">
      <c r="A54" s="80" t="s">
        <v>71</v>
      </c>
      <c r="B54" s="80"/>
      <c r="C54" s="80"/>
      <c r="D54" s="20"/>
      <c r="E54" s="20"/>
      <c r="F54" s="21"/>
      <c r="G54" s="51" t="s">
        <v>96</v>
      </c>
      <c r="H54" s="52"/>
      <c r="I54" s="105" t="s">
        <v>76</v>
      </c>
      <c r="J54" s="106"/>
      <c r="K54" s="106"/>
      <c r="L54" s="106"/>
      <c r="M54" s="106"/>
      <c r="N54" s="107"/>
    </row>
    <row r="55" spans="1:14" ht="15.75" customHeight="1">
      <c r="A55" s="19"/>
      <c r="B55" s="3"/>
      <c r="C55" s="3"/>
      <c r="D55" s="28" t="s">
        <v>43</v>
      </c>
      <c r="E55" s="29"/>
      <c r="F55" s="102" t="s">
        <v>44</v>
      </c>
      <c r="G55" s="102"/>
      <c r="H55" s="102"/>
      <c r="I55" s="108"/>
      <c r="J55" s="109"/>
      <c r="K55" s="109"/>
      <c r="L55" s="109"/>
      <c r="M55" s="109"/>
      <c r="N55" s="110"/>
    </row>
    <row r="56" spans="1:14" ht="32.25" customHeight="1" thickBot="1">
      <c r="A56" s="80" t="s">
        <v>75</v>
      </c>
      <c r="B56" s="80"/>
      <c r="C56" s="80"/>
      <c r="D56" s="92"/>
      <c r="E56" s="92"/>
      <c r="F56" s="21"/>
      <c r="G56" s="51" t="s">
        <v>154</v>
      </c>
      <c r="H56" s="52"/>
      <c r="I56" s="103" t="s">
        <v>77</v>
      </c>
      <c r="J56" s="104"/>
      <c r="K56" s="104"/>
      <c r="L56" s="104"/>
      <c r="M56" s="26"/>
      <c r="N56" s="30"/>
    </row>
    <row r="57" spans="1:14" ht="15" customHeight="1" thickBot="1">
      <c r="A57" s="13"/>
      <c r="B57" s="19"/>
      <c r="C57" s="19"/>
      <c r="D57" s="28" t="s">
        <v>43</v>
      </c>
      <c r="E57" s="29"/>
      <c r="F57" s="102" t="s">
        <v>44</v>
      </c>
      <c r="G57" s="102"/>
      <c r="H57" s="102"/>
      <c r="I57" s="40"/>
      <c r="J57" s="20"/>
      <c r="K57" s="20"/>
      <c r="L57" s="20"/>
      <c r="M57" s="20"/>
      <c r="N57" s="31"/>
    </row>
    <row r="58" spans="1:14" ht="16.5" customHeight="1">
      <c r="A58" s="80" t="s">
        <v>119</v>
      </c>
      <c r="B58" s="80"/>
      <c r="C58" s="80"/>
      <c r="I58" s="41" t="s">
        <v>72</v>
      </c>
      <c r="J58" s="3"/>
      <c r="K58" s="33" t="s">
        <v>43</v>
      </c>
      <c r="L58" s="79" t="s">
        <v>44</v>
      </c>
      <c r="M58" s="79"/>
      <c r="N58" s="34" t="s">
        <v>73</v>
      </c>
    </row>
    <row r="59" spans="1:14" ht="15.75" customHeight="1">
      <c r="A59" s="80"/>
      <c r="B59" s="80"/>
      <c r="C59" s="80"/>
      <c r="I59" s="32"/>
      <c r="J59" s="22"/>
      <c r="K59" s="22"/>
      <c r="L59" s="22"/>
      <c r="M59" s="3"/>
      <c r="N59" s="42"/>
    </row>
    <row r="60" spans="3:14" ht="19.5" customHeight="1" thickBot="1">
      <c r="C60" s="20"/>
      <c r="D60" s="20"/>
      <c r="E60" s="20"/>
      <c r="F60" s="21"/>
      <c r="G60" s="51" t="s">
        <v>91</v>
      </c>
      <c r="H60" s="52"/>
      <c r="I60" s="35"/>
      <c r="J60" s="60" t="s">
        <v>51</v>
      </c>
      <c r="K60" s="97" t="s">
        <v>52</v>
      </c>
      <c r="L60" s="97"/>
      <c r="M60" s="22" t="s">
        <v>53</v>
      </c>
      <c r="N60" s="39"/>
    </row>
    <row r="61" spans="1:14" ht="15.75" customHeight="1" thickBot="1">
      <c r="A61" s="101" t="s">
        <v>72</v>
      </c>
      <c r="B61" s="101"/>
      <c r="C61" s="101"/>
      <c r="D61" s="28" t="s">
        <v>43</v>
      </c>
      <c r="E61" s="29"/>
      <c r="F61" s="102" t="s">
        <v>44</v>
      </c>
      <c r="G61" s="102"/>
      <c r="H61" s="102"/>
      <c r="I61" s="36"/>
      <c r="J61" s="37"/>
      <c r="K61" s="37"/>
      <c r="L61" s="37"/>
      <c r="M61" s="37"/>
      <c r="N61" s="38"/>
    </row>
    <row r="62" spans="2:14" ht="15" customHeight="1" thickBot="1">
      <c r="B62" s="19"/>
      <c r="C62" s="13"/>
      <c r="D62" s="13"/>
      <c r="E62" s="13"/>
      <c r="F62" s="13"/>
      <c r="G62" s="13"/>
      <c r="H62" s="20"/>
      <c r="I62" s="21"/>
      <c r="J62" s="21"/>
      <c r="K62" s="21"/>
      <c r="L62" s="21"/>
      <c r="M62" s="21"/>
      <c r="N62" s="21"/>
    </row>
    <row r="63" spans="1:14" ht="15" customHeight="1">
      <c r="A63" s="60" t="s">
        <v>51</v>
      </c>
      <c r="B63" s="97" t="s">
        <v>52</v>
      </c>
      <c r="C63" s="97"/>
      <c r="D63" s="19" t="s">
        <v>159</v>
      </c>
      <c r="E63" s="13"/>
      <c r="F63" s="13"/>
      <c r="G63" s="101" t="s">
        <v>73</v>
      </c>
      <c r="H63" s="101"/>
      <c r="I63" s="13"/>
      <c r="J63" s="13"/>
      <c r="K63" s="13"/>
      <c r="L63" s="13"/>
      <c r="M63" s="13"/>
      <c r="N63" s="13"/>
    </row>
    <row r="64" ht="15.75">
      <c r="A64" s="18" t="s">
        <v>29</v>
      </c>
    </row>
    <row r="65" ht="15.75">
      <c r="A65" s="18" t="s">
        <v>29</v>
      </c>
    </row>
    <row r="66" ht="15.75">
      <c r="A66" s="18" t="s">
        <v>29</v>
      </c>
    </row>
    <row r="67" ht="15.75">
      <c r="A67" s="18" t="s">
        <v>29</v>
      </c>
    </row>
    <row r="68" ht="15.75">
      <c r="A68" s="1"/>
    </row>
  </sheetData>
  <sheetProtection/>
  <mergeCells count="89">
    <mergeCell ref="J2:N4"/>
    <mergeCell ref="K6:M6"/>
    <mergeCell ref="J8:K8"/>
    <mergeCell ref="J9:N9"/>
    <mergeCell ref="J11:N11"/>
    <mergeCell ref="M14:N14"/>
    <mergeCell ref="L15:M15"/>
    <mergeCell ref="B17:L18"/>
    <mergeCell ref="E20:H20"/>
    <mergeCell ref="M20:N20"/>
    <mergeCell ref="M21:N21"/>
    <mergeCell ref="A22:D22"/>
    <mergeCell ref="M22:N22"/>
    <mergeCell ref="E23:J24"/>
    <mergeCell ref="M23:N23"/>
    <mergeCell ref="A24:D24"/>
    <mergeCell ref="M24:N25"/>
    <mergeCell ref="C26:D26"/>
    <mergeCell ref="E26:G26"/>
    <mergeCell ref="J26:L26"/>
    <mergeCell ref="M26:N26"/>
    <mergeCell ref="A27:K27"/>
    <mergeCell ref="M27:N27"/>
    <mergeCell ref="A28:E29"/>
    <mergeCell ref="F28:K28"/>
    <mergeCell ref="L28:L29"/>
    <mergeCell ref="M28:N29"/>
    <mergeCell ref="F29:K29"/>
    <mergeCell ref="A30:E30"/>
    <mergeCell ref="F30:K30"/>
    <mergeCell ref="M30:N30"/>
    <mergeCell ref="A31:H31"/>
    <mergeCell ref="M31:N31"/>
    <mergeCell ref="M32:N33"/>
    <mergeCell ref="B33:E33"/>
    <mergeCell ref="A36:C38"/>
    <mergeCell ref="D36:D38"/>
    <mergeCell ref="E36:E38"/>
    <mergeCell ref="F36:J36"/>
    <mergeCell ref="K36:N37"/>
    <mergeCell ref="F37:I37"/>
    <mergeCell ref="G38:J38"/>
    <mergeCell ref="K38:L38"/>
    <mergeCell ref="M38:N38"/>
    <mergeCell ref="A39:C39"/>
    <mergeCell ref="G39:J39"/>
    <mergeCell ref="K39:L39"/>
    <mergeCell ref="M39:N39"/>
    <mergeCell ref="A40:C40"/>
    <mergeCell ref="G40:J40"/>
    <mergeCell ref="K40:L40"/>
    <mergeCell ref="M40:N40"/>
    <mergeCell ref="A41:C46"/>
    <mergeCell ref="G41:J41"/>
    <mergeCell ref="K41:L41"/>
    <mergeCell ref="M41:N41"/>
    <mergeCell ref="G42:J42"/>
    <mergeCell ref="K42:L42"/>
    <mergeCell ref="M42:N42"/>
    <mergeCell ref="G43:J43"/>
    <mergeCell ref="K43:L43"/>
    <mergeCell ref="M43:N43"/>
    <mergeCell ref="G44:J44"/>
    <mergeCell ref="K44:L44"/>
    <mergeCell ref="M44:N44"/>
    <mergeCell ref="G45:J45"/>
    <mergeCell ref="K45:L45"/>
    <mergeCell ref="M45:N45"/>
    <mergeCell ref="G46:J46"/>
    <mergeCell ref="K46:L46"/>
    <mergeCell ref="M46:N46"/>
    <mergeCell ref="J49:K49"/>
    <mergeCell ref="L49:M49"/>
    <mergeCell ref="J50:K50"/>
    <mergeCell ref="L50:M50"/>
    <mergeCell ref="A54:C54"/>
    <mergeCell ref="I54:N55"/>
    <mergeCell ref="F55:H55"/>
    <mergeCell ref="A56:C56"/>
    <mergeCell ref="D56:E56"/>
    <mergeCell ref="I56:L56"/>
    <mergeCell ref="B63:C63"/>
    <mergeCell ref="G63:H63"/>
    <mergeCell ref="F57:H57"/>
    <mergeCell ref="A58:C59"/>
    <mergeCell ref="L58:M58"/>
    <mergeCell ref="K60:L60"/>
    <mergeCell ref="A61:C61"/>
    <mergeCell ref="F61:H61"/>
  </mergeCells>
  <hyperlinks>
    <hyperlink ref="L21" r:id="rId1" display="http://kodeks.cibsakha.ru/law?d&amp;nd=9035738&amp;prevDoc=902229508&amp;mark=00000000000000000000000000000000000000000000000000000000 - I0"/>
    <hyperlink ref="L25" r:id="rId2" display="http://kodeks.cibsakha.ru/law?d&amp;nd=1200000447&amp;prevDoc=902229508"/>
    <hyperlink ref="L27" r:id="rId3" display="http://kodeks.cibsakha.ru/law?d&amp;nd=1200000127&amp;prevDoc=902229508"/>
    <hyperlink ref="L31" r:id="rId4" display="http://kodeks.cibsakha.ru/law?d&amp;nd=9055125&amp;prevDoc=902229508&amp;mark=3VVVP7A19ASPUE3VVVOJM04RFQ2932TNQQT151HFC82TNVBBU2F5I3AF - I0"/>
    <hyperlink ref="L32" r:id="rId5" display="http://kodeks.cibsakha.ru/law?d&amp;nd=842501138&amp;prevDoc=902229508&amp;mark=000000000000000000000000000000000000000000000000005JU7CS - I0"/>
  </hyperlinks>
  <printOptions/>
  <pageMargins left="0.5118110236220472" right="0.5118110236220472" top="0.5511811023622047" bottom="0.5511811023622047" header="0.31496062992125984" footer="0.31496062992125984"/>
  <pageSetup fitToHeight="2" fitToWidth="1" horizontalDpi="600" verticalDpi="600" orientation="landscape" paperSize="9" scale="89"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27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.7109375" style="0" customWidth="1"/>
    <col min="2" max="2" width="27.8515625" style="0" customWidth="1"/>
    <col min="3" max="3" width="21.28125" style="0" customWidth="1"/>
    <col min="4" max="4" width="10.140625" style="0" customWidth="1"/>
    <col min="5" max="5" width="12.8515625" style="0" customWidth="1"/>
    <col min="7" max="7" width="12.00390625" style="0" customWidth="1"/>
    <col min="9" max="9" width="12.57421875" style="0" customWidth="1"/>
    <col min="11" max="11" width="12.57421875" style="0" customWidth="1"/>
    <col min="13" max="13" width="12.28125" style="0" customWidth="1"/>
  </cols>
  <sheetData>
    <row r="5" spans="2:14" ht="15">
      <c r="B5" s="113" t="s">
        <v>103</v>
      </c>
      <c r="C5" s="113" t="s">
        <v>104</v>
      </c>
      <c r="D5" s="113" t="s">
        <v>105</v>
      </c>
      <c r="E5" s="113" t="s">
        <v>106</v>
      </c>
      <c r="F5" s="113"/>
      <c r="G5" s="113" t="s">
        <v>106</v>
      </c>
      <c r="H5" s="113"/>
      <c r="I5" s="113" t="s">
        <v>106</v>
      </c>
      <c r="J5" s="113"/>
      <c r="K5" s="113" t="s">
        <v>106</v>
      </c>
      <c r="L5" s="113"/>
      <c r="M5" s="113" t="s">
        <v>106</v>
      </c>
      <c r="N5" s="113"/>
    </row>
    <row r="6" spans="2:14" ht="1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 ht="15">
      <c r="B7" s="113"/>
      <c r="C7" s="113"/>
      <c r="D7" s="113"/>
      <c r="E7" s="8" t="s">
        <v>101</v>
      </c>
      <c r="F7" s="8" t="s">
        <v>102</v>
      </c>
      <c r="G7" s="8" t="s">
        <v>101</v>
      </c>
      <c r="H7" s="8" t="s">
        <v>102</v>
      </c>
      <c r="I7" s="8" t="s">
        <v>101</v>
      </c>
      <c r="J7" s="8" t="s">
        <v>102</v>
      </c>
      <c r="K7" s="8" t="s">
        <v>101</v>
      </c>
      <c r="L7" s="8" t="s">
        <v>102</v>
      </c>
      <c r="M7" s="8" t="s">
        <v>101</v>
      </c>
      <c r="N7" s="8" t="s">
        <v>102</v>
      </c>
    </row>
    <row r="8" spans="2:14" ht="15">
      <c r="B8" s="8"/>
      <c r="C8" s="8"/>
      <c r="D8" s="8"/>
      <c r="E8" s="113" t="s">
        <v>155</v>
      </c>
      <c r="F8" s="113"/>
      <c r="G8" s="113" t="s">
        <v>156</v>
      </c>
      <c r="H8" s="113"/>
      <c r="I8" s="113" t="s">
        <v>157</v>
      </c>
      <c r="J8" s="113"/>
      <c r="K8" s="113" t="s">
        <v>158</v>
      </c>
      <c r="L8" s="113"/>
      <c r="M8" s="113" t="s">
        <v>107</v>
      </c>
      <c r="N8" s="113"/>
    </row>
    <row r="9" spans="2:14" ht="15">
      <c r="B9" s="8" t="s">
        <v>108</v>
      </c>
      <c r="C9" s="8" t="s">
        <v>117</v>
      </c>
      <c r="D9" s="8"/>
      <c r="E9" s="8">
        <v>3582362</v>
      </c>
      <c r="F9" s="8"/>
      <c r="G9" s="8">
        <v>2247589</v>
      </c>
      <c r="H9" s="8"/>
      <c r="I9" s="8">
        <v>934210</v>
      </c>
      <c r="J9" s="8"/>
      <c r="K9" s="8">
        <v>2591042</v>
      </c>
      <c r="L9" s="8"/>
      <c r="M9" s="8">
        <f>E9+G9+I9+K9</f>
        <v>9355203</v>
      </c>
      <c r="N9" s="8"/>
    </row>
    <row r="10" spans="2:14" ht="15">
      <c r="B10" s="8" t="s">
        <v>109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5">
      <c r="B11" s="8" t="s">
        <v>110</v>
      </c>
      <c r="C11" s="9" t="s">
        <v>118</v>
      </c>
      <c r="D11" s="8" t="s">
        <v>125</v>
      </c>
      <c r="E11" s="8"/>
      <c r="F11" s="8">
        <v>1190678</v>
      </c>
      <c r="G11" s="8"/>
      <c r="H11" s="8">
        <v>827206</v>
      </c>
      <c r="I11" s="8"/>
      <c r="J11" s="8">
        <v>260069</v>
      </c>
      <c r="K11" s="8"/>
      <c r="L11" s="8">
        <v>855407</v>
      </c>
      <c r="M11" s="8"/>
      <c r="N11" s="8">
        <f>F11+H11+J11+L11</f>
        <v>3133360</v>
      </c>
    </row>
    <row r="12" spans="2:14" ht="15">
      <c r="B12" s="8" t="s">
        <v>111</v>
      </c>
      <c r="C12" s="9" t="s">
        <v>118</v>
      </c>
      <c r="D12" s="8" t="s">
        <v>126</v>
      </c>
      <c r="E12" s="8"/>
      <c r="F12" s="8"/>
      <c r="G12" s="8"/>
      <c r="H12" s="8">
        <v>60000</v>
      </c>
      <c r="I12" s="8"/>
      <c r="J12" s="8"/>
      <c r="K12" s="8"/>
      <c r="L12" s="8"/>
      <c r="M12" s="8"/>
      <c r="N12" s="8">
        <f aca="true" t="shared" si="0" ref="N12:N22">F12+H12+J12+L12</f>
        <v>60000</v>
      </c>
    </row>
    <row r="13" spans="2:14" ht="15">
      <c r="B13" s="8"/>
      <c r="C13" s="9" t="s">
        <v>118</v>
      </c>
      <c r="D13" s="8" t="s">
        <v>127</v>
      </c>
      <c r="E13" s="8"/>
      <c r="F13" s="8">
        <v>359584</v>
      </c>
      <c r="G13" s="8"/>
      <c r="H13" s="8">
        <v>249816</v>
      </c>
      <c r="I13" s="8"/>
      <c r="J13" s="8">
        <v>78541</v>
      </c>
      <c r="K13" s="8"/>
      <c r="L13" s="8">
        <v>258333</v>
      </c>
      <c r="M13" s="8"/>
      <c r="N13" s="8">
        <f t="shared" si="0"/>
        <v>946274</v>
      </c>
    </row>
    <row r="14" spans="2:14" ht="15">
      <c r="B14" s="8"/>
      <c r="C14" s="9" t="s">
        <v>118</v>
      </c>
      <c r="D14" s="8" t="s">
        <v>128</v>
      </c>
      <c r="E14" s="8"/>
      <c r="F14" s="8">
        <v>13400</v>
      </c>
      <c r="G14" s="8"/>
      <c r="H14" s="8">
        <v>13800</v>
      </c>
      <c r="I14" s="8"/>
      <c r="J14" s="8">
        <v>13800</v>
      </c>
      <c r="K14" s="8"/>
      <c r="L14" s="8">
        <v>13800</v>
      </c>
      <c r="M14" s="8"/>
      <c r="N14" s="8">
        <f t="shared" si="0"/>
        <v>54800</v>
      </c>
    </row>
    <row r="15" spans="2:14" ht="15">
      <c r="B15" s="8"/>
      <c r="C15" s="9" t="s">
        <v>118</v>
      </c>
      <c r="D15" s="8" t="s">
        <v>129</v>
      </c>
      <c r="E15" s="8"/>
      <c r="F15" s="8">
        <v>10000</v>
      </c>
      <c r="G15" s="8"/>
      <c r="H15" s="8">
        <v>10000</v>
      </c>
      <c r="I15" s="8"/>
      <c r="J15" s="8">
        <v>13800</v>
      </c>
      <c r="K15" s="8"/>
      <c r="L15" s="8">
        <v>10000</v>
      </c>
      <c r="M15" s="8"/>
      <c r="N15" s="8">
        <f t="shared" si="0"/>
        <v>43800</v>
      </c>
    </row>
    <row r="16" spans="2:14" ht="15">
      <c r="B16" s="8"/>
      <c r="C16" s="9" t="s">
        <v>118</v>
      </c>
      <c r="D16" s="8" t="s">
        <v>130</v>
      </c>
      <c r="E16" s="8"/>
      <c r="F16" s="8">
        <v>1328707</v>
      </c>
      <c r="G16" s="8"/>
      <c r="H16" s="8">
        <v>339077</v>
      </c>
      <c r="I16" s="8"/>
      <c r="J16" s="8">
        <v>132568</v>
      </c>
      <c r="K16" s="8"/>
      <c r="L16" s="8">
        <v>822060</v>
      </c>
      <c r="M16" s="8"/>
      <c r="N16" s="8">
        <f t="shared" si="0"/>
        <v>2622412</v>
      </c>
    </row>
    <row r="17" spans="2:14" ht="15">
      <c r="B17" s="8"/>
      <c r="C17" s="9" t="s">
        <v>118</v>
      </c>
      <c r="D17" s="8" t="s">
        <v>147</v>
      </c>
      <c r="E17" s="8"/>
      <c r="F17" s="8">
        <v>150000</v>
      </c>
      <c r="G17" s="8"/>
      <c r="H17" s="8">
        <v>100000</v>
      </c>
      <c r="I17" s="8"/>
      <c r="J17" s="8">
        <v>50000</v>
      </c>
      <c r="K17" s="8"/>
      <c r="L17" s="8">
        <v>150000</v>
      </c>
      <c r="M17" s="8"/>
      <c r="N17" s="8">
        <f t="shared" si="0"/>
        <v>450000</v>
      </c>
    </row>
    <row r="18" spans="2:14" ht="15">
      <c r="B18" s="8"/>
      <c r="C18" s="9" t="s">
        <v>118</v>
      </c>
      <c r="D18" s="8" t="s">
        <v>131</v>
      </c>
      <c r="E18" s="8"/>
      <c r="F18" s="8">
        <v>42453</v>
      </c>
      <c r="G18" s="8"/>
      <c r="H18" s="8">
        <v>44630</v>
      </c>
      <c r="I18" s="8"/>
      <c r="J18" s="8">
        <v>48454</v>
      </c>
      <c r="K18" s="8"/>
      <c r="L18" s="8">
        <v>48099</v>
      </c>
      <c r="M18" s="8"/>
      <c r="N18" s="8">
        <f t="shared" si="0"/>
        <v>183636</v>
      </c>
    </row>
    <row r="19" spans="2:14" ht="15">
      <c r="B19" s="8"/>
      <c r="C19" s="9" t="s">
        <v>118</v>
      </c>
      <c r="D19" s="8" t="s">
        <v>132</v>
      </c>
      <c r="E19" s="8"/>
      <c r="F19" s="8">
        <v>147089</v>
      </c>
      <c r="G19" s="8"/>
      <c r="H19" s="8">
        <v>81034</v>
      </c>
      <c r="I19" s="8"/>
      <c r="J19" s="8">
        <v>47046</v>
      </c>
      <c r="K19" s="8"/>
      <c r="L19" s="8">
        <v>85940</v>
      </c>
      <c r="M19" s="8"/>
      <c r="N19" s="8">
        <f t="shared" si="0"/>
        <v>361109</v>
      </c>
    </row>
    <row r="20" spans="2:14" ht="15">
      <c r="B20" s="8"/>
      <c r="C20" s="9" t="s">
        <v>118</v>
      </c>
      <c r="D20" s="8" t="s">
        <v>133</v>
      </c>
      <c r="E20" s="8"/>
      <c r="F20" s="8">
        <v>63688</v>
      </c>
      <c r="G20" s="8"/>
      <c r="H20" s="8">
        <v>79091</v>
      </c>
      <c r="I20" s="8"/>
      <c r="J20" s="8">
        <v>79091</v>
      </c>
      <c r="K20" s="8"/>
      <c r="L20" s="8">
        <v>79091</v>
      </c>
      <c r="M20" s="8"/>
      <c r="N20" s="8">
        <f t="shared" si="0"/>
        <v>300961</v>
      </c>
    </row>
    <row r="21" spans="2:14" ht="15">
      <c r="B21" s="8"/>
      <c r="C21" s="9" t="s">
        <v>118</v>
      </c>
      <c r="D21" s="8" t="s">
        <v>148</v>
      </c>
      <c r="E21" s="8"/>
      <c r="F21" s="8">
        <v>40000</v>
      </c>
      <c r="G21" s="8"/>
      <c r="H21" s="8"/>
      <c r="I21" s="8"/>
      <c r="J21" s="8"/>
      <c r="K21" s="8"/>
      <c r="L21" s="8"/>
      <c r="M21" s="8"/>
      <c r="N21" s="8">
        <f t="shared" si="0"/>
        <v>40000</v>
      </c>
    </row>
    <row r="22" spans="2:14" ht="15">
      <c r="B22" s="8"/>
      <c r="C22" s="9" t="s">
        <v>118</v>
      </c>
      <c r="D22" s="8" t="s">
        <v>134</v>
      </c>
      <c r="E22" s="8"/>
      <c r="F22" s="8">
        <v>236763</v>
      </c>
      <c r="G22" s="8"/>
      <c r="H22" s="8">
        <v>442935</v>
      </c>
      <c r="I22" s="8"/>
      <c r="J22" s="8">
        <v>210841</v>
      </c>
      <c r="K22" s="8"/>
      <c r="L22" s="8">
        <v>268312</v>
      </c>
      <c r="M22" s="8"/>
      <c r="N22" s="8">
        <f t="shared" si="0"/>
        <v>1158851</v>
      </c>
    </row>
    <row r="23" spans="2:14" ht="15">
      <c r="B23" s="8"/>
      <c r="C23" s="8"/>
      <c r="D23" s="8" t="s">
        <v>112</v>
      </c>
      <c r="E23" s="8">
        <f>SUM(E9:E22)</f>
        <v>3582362</v>
      </c>
      <c r="F23" s="8">
        <f aca="true" t="shared" si="1" ref="F23:N23">SUM(F9:F22)</f>
        <v>3582362</v>
      </c>
      <c r="G23" s="8">
        <f t="shared" si="1"/>
        <v>2247589</v>
      </c>
      <c r="H23" s="8">
        <f t="shared" si="1"/>
        <v>2247589</v>
      </c>
      <c r="I23" s="8">
        <f t="shared" si="1"/>
        <v>934210</v>
      </c>
      <c r="J23" s="8">
        <f t="shared" si="1"/>
        <v>934210</v>
      </c>
      <c r="K23" s="8">
        <f t="shared" si="1"/>
        <v>2591042</v>
      </c>
      <c r="L23" s="8">
        <f t="shared" si="1"/>
        <v>2591042</v>
      </c>
      <c r="M23" s="8">
        <f t="shared" si="1"/>
        <v>9355203</v>
      </c>
      <c r="N23" s="8">
        <f t="shared" si="1"/>
        <v>9355203</v>
      </c>
    </row>
    <row r="25" spans="2:3" ht="15">
      <c r="B25" t="s">
        <v>113</v>
      </c>
      <c r="C25" t="s">
        <v>96</v>
      </c>
    </row>
    <row r="27" spans="2:3" ht="15">
      <c r="B27" t="s">
        <v>114</v>
      </c>
      <c r="C27" t="s">
        <v>91</v>
      </c>
    </row>
  </sheetData>
  <sheetProtection/>
  <mergeCells count="13">
    <mergeCell ref="E8:F8"/>
    <mergeCell ref="G8:H8"/>
    <mergeCell ref="I8:J8"/>
    <mergeCell ref="K8:L8"/>
    <mergeCell ref="M8:N8"/>
    <mergeCell ref="E5:F6"/>
    <mergeCell ref="G5:H6"/>
    <mergeCell ref="B5:B7"/>
    <mergeCell ref="C5:C7"/>
    <mergeCell ref="D5:D7"/>
    <mergeCell ref="I5:J6"/>
    <mergeCell ref="K5:L6"/>
    <mergeCell ref="M5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2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.7109375" style="0" customWidth="1"/>
    <col min="2" max="2" width="27.8515625" style="0" customWidth="1"/>
    <col min="3" max="3" width="21.28125" style="0" customWidth="1"/>
    <col min="4" max="4" width="10.140625" style="0" customWidth="1"/>
    <col min="5" max="5" width="12.8515625" style="0" customWidth="1"/>
    <col min="7" max="7" width="12.00390625" style="0" customWidth="1"/>
    <col min="9" max="9" width="12.57421875" style="0" customWidth="1"/>
    <col min="11" max="11" width="12.57421875" style="0" customWidth="1"/>
    <col min="13" max="13" width="12.28125" style="0" customWidth="1"/>
  </cols>
  <sheetData>
    <row r="5" spans="2:14" ht="15">
      <c r="B5" s="113" t="s">
        <v>103</v>
      </c>
      <c r="C5" s="113" t="s">
        <v>104</v>
      </c>
      <c r="D5" s="113" t="s">
        <v>105</v>
      </c>
      <c r="E5" s="113" t="s">
        <v>106</v>
      </c>
      <c r="F5" s="113"/>
      <c r="G5" s="113" t="s">
        <v>106</v>
      </c>
      <c r="H5" s="113"/>
      <c r="I5" s="113" t="s">
        <v>106</v>
      </c>
      <c r="J5" s="113"/>
      <c r="K5" s="113" t="s">
        <v>106</v>
      </c>
      <c r="L5" s="113"/>
      <c r="M5" s="113" t="s">
        <v>106</v>
      </c>
      <c r="N5" s="113"/>
    </row>
    <row r="6" spans="2:14" ht="1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 ht="15">
      <c r="B7" s="113"/>
      <c r="C7" s="113"/>
      <c r="D7" s="113"/>
      <c r="E7" s="8" t="s">
        <v>101</v>
      </c>
      <c r="F7" s="8" t="s">
        <v>102</v>
      </c>
      <c r="G7" s="8" t="s">
        <v>101</v>
      </c>
      <c r="H7" s="8" t="s">
        <v>102</v>
      </c>
      <c r="I7" s="8" t="s">
        <v>101</v>
      </c>
      <c r="J7" s="8" t="s">
        <v>102</v>
      </c>
      <c r="K7" s="8" t="s">
        <v>101</v>
      </c>
      <c r="L7" s="8" t="s">
        <v>102</v>
      </c>
      <c r="M7" s="8" t="s">
        <v>101</v>
      </c>
      <c r="N7" s="8" t="s">
        <v>102</v>
      </c>
    </row>
    <row r="8" spans="2:14" ht="15">
      <c r="B8" s="8"/>
      <c r="C8" s="8"/>
      <c r="D8" s="8"/>
      <c r="E8" s="113" t="s">
        <v>155</v>
      </c>
      <c r="F8" s="113"/>
      <c r="G8" s="113" t="s">
        <v>156</v>
      </c>
      <c r="H8" s="113"/>
      <c r="I8" s="113" t="s">
        <v>157</v>
      </c>
      <c r="J8" s="113"/>
      <c r="K8" s="113" t="s">
        <v>158</v>
      </c>
      <c r="L8" s="113"/>
      <c r="M8" s="113" t="s">
        <v>107</v>
      </c>
      <c r="N8" s="113"/>
    </row>
    <row r="9" spans="2:14" ht="15">
      <c r="B9" s="8" t="s">
        <v>108</v>
      </c>
      <c r="C9" s="8" t="s">
        <v>117</v>
      </c>
      <c r="D9" s="8"/>
      <c r="E9" s="8">
        <v>5974970</v>
      </c>
      <c r="F9" s="8"/>
      <c r="G9" s="8">
        <v>9989403</v>
      </c>
      <c r="H9" s="8"/>
      <c r="I9" s="8">
        <v>2112808</v>
      </c>
      <c r="J9" s="8"/>
      <c r="K9" s="8">
        <v>6075285</v>
      </c>
      <c r="L9" s="8"/>
      <c r="M9" s="8">
        <f>E9+G9+I9+K9</f>
        <v>24152466</v>
      </c>
      <c r="N9" s="8"/>
    </row>
    <row r="10" spans="2:14" ht="15">
      <c r="B10" s="8" t="s">
        <v>109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5">
      <c r="B11" s="8" t="s">
        <v>110</v>
      </c>
      <c r="C11" s="9" t="s">
        <v>118</v>
      </c>
      <c r="D11" s="8" t="s">
        <v>120</v>
      </c>
      <c r="E11" s="8"/>
      <c r="F11" s="8">
        <v>4601905</v>
      </c>
      <c r="G11" s="8"/>
      <c r="H11" s="8">
        <v>7779369</v>
      </c>
      <c r="I11" s="8"/>
      <c r="J11" s="8">
        <v>1625043</v>
      </c>
      <c r="K11" s="8"/>
      <c r="L11" s="8">
        <v>4702219</v>
      </c>
      <c r="M11" s="8"/>
      <c r="N11" s="8">
        <f aca="true" t="shared" si="0" ref="N11:N16">F11+H11+J11+L11</f>
        <v>18708536</v>
      </c>
    </row>
    <row r="12" spans="2:14" ht="15">
      <c r="B12" s="8"/>
      <c r="C12" s="9" t="s">
        <v>118</v>
      </c>
      <c r="D12" s="8" t="s">
        <v>121</v>
      </c>
      <c r="E12" s="8"/>
      <c r="F12" s="8">
        <v>1305732</v>
      </c>
      <c r="G12" s="8"/>
      <c r="H12" s="8">
        <v>2158813</v>
      </c>
      <c r="I12" s="8"/>
      <c r="J12" s="8">
        <v>452654</v>
      </c>
      <c r="K12" s="8"/>
      <c r="L12" s="8">
        <v>1305731</v>
      </c>
      <c r="M12" s="8"/>
      <c r="N12" s="8">
        <f t="shared" si="0"/>
        <v>5222930</v>
      </c>
    </row>
    <row r="13" spans="2:14" ht="15">
      <c r="B13" s="8"/>
      <c r="C13" s="9" t="s">
        <v>118</v>
      </c>
      <c r="D13" s="8" t="s">
        <v>122</v>
      </c>
      <c r="E13" s="8"/>
      <c r="F13" s="8">
        <v>18999</v>
      </c>
      <c r="G13" s="8"/>
      <c r="H13" s="8">
        <v>18999</v>
      </c>
      <c r="I13" s="8"/>
      <c r="J13" s="8">
        <v>19000</v>
      </c>
      <c r="K13" s="8"/>
      <c r="L13" s="8">
        <v>19002</v>
      </c>
      <c r="M13" s="8"/>
      <c r="N13" s="8">
        <f t="shared" si="0"/>
        <v>76000</v>
      </c>
    </row>
    <row r="14" spans="2:14" ht="15">
      <c r="B14" s="8"/>
      <c r="C14" s="9" t="s">
        <v>118</v>
      </c>
      <c r="D14" s="8" t="s">
        <v>123</v>
      </c>
      <c r="E14" s="8"/>
      <c r="F14" s="8">
        <v>48334</v>
      </c>
      <c r="G14" s="8"/>
      <c r="H14" s="8">
        <v>32222</v>
      </c>
      <c r="I14" s="8"/>
      <c r="J14" s="8">
        <v>16111</v>
      </c>
      <c r="K14" s="8"/>
      <c r="L14" s="8">
        <v>48333</v>
      </c>
      <c r="M14" s="8"/>
      <c r="N14" s="8">
        <f t="shared" si="0"/>
        <v>145000</v>
      </c>
    </row>
    <row r="15" spans="2:14" ht="15"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2:14" ht="15"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2:14" ht="15">
      <c r="B17" s="8"/>
      <c r="C17" s="8"/>
      <c r="D17" s="8" t="s">
        <v>112</v>
      </c>
      <c r="E17" s="8">
        <f>SUM(E9:E16)</f>
        <v>5974970</v>
      </c>
      <c r="F17" s="8">
        <f aca="true" t="shared" si="1" ref="F17:N17">SUM(F9:F16)</f>
        <v>5974970</v>
      </c>
      <c r="G17" s="8">
        <f t="shared" si="1"/>
        <v>9989403</v>
      </c>
      <c r="H17" s="8">
        <f t="shared" si="1"/>
        <v>9989403</v>
      </c>
      <c r="I17" s="8">
        <f t="shared" si="1"/>
        <v>2112808</v>
      </c>
      <c r="J17" s="8">
        <f t="shared" si="1"/>
        <v>2112808</v>
      </c>
      <c r="K17" s="8">
        <f t="shared" si="1"/>
        <v>6075285</v>
      </c>
      <c r="L17" s="8">
        <f t="shared" si="1"/>
        <v>6075285</v>
      </c>
      <c r="M17" s="8">
        <f t="shared" si="1"/>
        <v>24152466</v>
      </c>
      <c r="N17" s="8">
        <f t="shared" si="1"/>
        <v>24152466</v>
      </c>
    </row>
    <row r="19" spans="2:3" ht="15">
      <c r="B19" t="s">
        <v>113</v>
      </c>
      <c r="C19" t="s">
        <v>96</v>
      </c>
    </row>
    <row r="21" spans="2:3" ht="15">
      <c r="B21" t="s">
        <v>114</v>
      </c>
      <c r="C21" t="s">
        <v>91</v>
      </c>
    </row>
  </sheetData>
  <sheetProtection/>
  <mergeCells count="13">
    <mergeCell ref="K5:L6"/>
    <mergeCell ref="M5:N6"/>
    <mergeCell ref="E8:F8"/>
    <mergeCell ref="G8:H8"/>
    <mergeCell ref="I8:J8"/>
    <mergeCell ref="K8:L8"/>
    <mergeCell ref="M8:N8"/>
    <mergeCell ref="B5:B7"/>
    <mergeCell ref="C5:C7"/>
    <mergeCell ref="D5:D7"/>
    <mergeCell ref="E5:F6"/>
    <mergeCell ref="G5:H6"/>
    <mergeCell ref="I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20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3.7109375" style="0" customWidth="1"/>
    <col min="2" max="2" width="27.8515625" style="0" customWidth="1"/>
    <col min="3" max="3" width="21.28125" style="0" customWidth="1"/>
    <col min="4" max="4" width="10.140625" style="0" customWidth="1"/>
    <col min="5" max="5" width="12.8515625" style="0" customWidth="1"/>
    <col min="7" max="7" width="12.00390625" style="0" customWidth="1"/>
    <col min="9" max="9" width="12.57421875" style="0" customWidth="1"/>
    <col min="11" max="11" width="12.57421875" style="0" customWidth="1"/>
    <col min="13" max="13" width="12.28125" style="0" customWidth="1"/>
  </cols>
  <sheetData>
    <row r="5" spans="2:14" ht="15">
      <c r="B5" s="113" t="s">
        <v>103</v>
      </c>
      <c r="C5" s="113" t="s">
        <v>104</v>
      </c>
      <c r="D5" s="113" t="s">
        <v>105</v>
      </c>
      <c r="E5" s="113" t="s">
        <v>106</v>
      </c>
      <c r="F5" s="113"/>
      <c r="G5" s="113" t="s">
        <v>106</v>
      </c>
      <c r="H5" s="113"/>
      <c r="I5" s="113" t="s">
        <v>106</v>
      </c>
      <c r="J5" s="113"/>
      <c r="K5" s="113" t="s">
        <v>106</v>
      </c>
      <c r="L5" s="113"/>
      <c r="M5" s="113" t="s">
        <v>106</v>
      </c>
      <c r="N5" s="113"/>
    </row>
    <row r="6" spans="2:14" ht="1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 ht="15">
      <c r="B7" s="113"/>
      <c r="C7" s="113"/>
      <c r="D7" s="113"/>
      <c r="E7" s="8" t="s">
        <v>101</v>
      </c>
      <c r="F7" s="8" t="s">
        <v>102</v>
      </c>
      <c r="G7" s="8" t="s">
        <v>101</v>
      </c>
      <c r="H7" s="8" t="s">
        <v>102</v>
      </c>
      <c r="I7" s="8" t="s">
        <v>101</v>
      </c>
      <c r="J7" s="8" t="s">
        <v>102</v>
      </c>
      <c r="K7" s="8" t="s">
        <v>101</v>
      </c>
      <c r="L7" s="8" t="s">
        <v>102</v>
      </c>
      <c r="M7" s="8" t="s">
        <v>101</v>
      </c>
      <c r="N7" s="8" t="s">
        <v>102</v>
      </c>
    </row>
    <row r="8" spans="2:14" ht="15">
      <c r="B8" s="8"/>
      <c r="C8" s="8"/>
      <c r="D8" s="8"/>
      <c r="E8" s="113" t="s">
        <v>155</v>
      </c>
      <c r="F8" s="113"/>
      <c r="G8" s="113" t="s">
        <v>156</v>
      </c>
      <c r="H8" s="113"/>
      <c r="I8" s="113" t="s">
        <v>157</v>
      </c>
      <c r="J8" s="113"/>
      <c r="K8" s="113" t="s">
        <v>158</v>
      </c>
      <c r="L8" s="113"/>
      <c r="M8" s="113" t="s">
        <v>107</v>
      </c>
      <c r="N8" s="113"/>
    </row>
    <row r="9" spans="2:14" ht="15">
      <c r="B9" s="8" t="s">
        <v>108</v>
      </c>
      <c r="C9" s="8" t="s">
        <v>117</v>
      </c>
      <c r="D9" s="8"/>
      <c r="E9" s="8">
        <v>840241</v>
      </c>
      <c r="F9" s="8"/>
      <c r="G9" s="8">
        <v>588708</v>
      </c>
      <c r="H9" s="8"/>
      <c r="I9" s="8">
        <v>196229</v>
      </c>
      <c r="J9" s="8"/>
      <c r="K9" s="8">
        <v>608222</v>
      </c>
      <c r="L9" s="8"/>
      <c r="M9" s="8">
        <f>E9+G9+I9+K9</f>
        <v>2233400</v>
      </c>
      <c r="N9" s="8"/>
    </row>
    <row r="10" spans="2:14" ht="15">
      <c r="B10" s="8" t="s">
        <v>109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5">
      <c r="B11" s="8" t="s">
        <v>116</v>
      </c>
      <c r="C11" s="9" t="s">
        <v>118</v>
      </c>
      <c r="D11" s="8" t="s">
        <v>135</v>
      </c>
      <c r="E11" s="8"/>
      <c r="F11" s="8">
        <v>632866</v>
      </c>
      <c r="G11" s="8"/>
      <c r="H11" s="8">
        <v>439676</v>
      </c>
      <c r="I11" s="8"/>
      <c r="J11" s="8">
        <v>138232</v>
      </c>
      <c r="K11" s="8"/>
      <c r="L11" s="8">
        <v>454664</v>
      </c>
      <c r="M11" s="8"/>
      <c r="N11" s="8">
        <f>F11+H11+J11+L11</f>
        <v>1665438</v>
      </c>
    </row>
    <row r="12" spans="2:14" ht="15">
      <c r="B12" s="8"/>
      <c r="C12" s="9" t="s">
        <v>118</v>
      </c>
      <c r="D12" s="8" t="s">
        <v>136</v>
      </c>
      <c r="E12" s="8"/>
      <c r="F12" s="8">
        <v>191125</v>
      </c>
      <c r="G12" s="8"/>
      <c r="H12" s="8">
        <v>132782</v>
      </c>
      <c r="I12" s="8"/>
      <c r="J12" s="8">
        <v>41747</v>
      </c>
      <c r="K12" s="8"/>
      <c r="L12" s="8">
        <v>137308</v>
      </c>
      <c r="M12" s="8"/>
      <c r="N12" s="8">
        <f>F12+H12+J12+L12</f>
        <v>502962</v>
      </c>
    </row>
    <row r="13" spans="2:14" ht="15">
      <c r="B13" s="8"/>
      <c r="C13" s="9" t="s">
        <v>118</v>
      </c>
      <c r="D13" s="9" t="s">
        <v>137</v>
      </c>
      <c r="E13" s="8"/>
      <c r="F13" s="8">
        <f>3903+12347</f>
        <v>16250</v>
      </c>
      <c r="G13" s="8"/>
      <c r="H13" s="8">
        <f>3903+12347</f>
        <v>16250</v>
      </c>
      <c r="I13" s="8"/>
      <c r="J13" s="8">
        <f>3903+12347</f>
        <v>16250</v>
      </c>
      <c r="K13" s="8"/>
      <c r="L13" s="8">
        <f>3903+12347</f>
        <v>16250</v>
      </c>
      <c r="M13" s="8"/>
      <c r="N13" s="8">
        <f>F13+H13+J13+L13</f>
        <v>65000</v>
      </c>
    </row>
    <row r="14" spans="2:14" ht="15">
      <c r="B14" s="8"/>
      <c r="C14" s="9" t="s">
        <v>118</v>
      </c>
      <c r="D14" s="8" t="s">
        <v>138</v>
      </c>
      <c r="E14" s="8"/>
      <c r="F14" s="8"/>
      <c r="G14" s="8"/>
      <c r="H14" s="8"/>
      <c r="I14" s="8"/>
      <c r="J14" s="8"/>
      <c r="K14" s="8"/>
      <c r="L14" s="8"/>
      <c r="M14" s="8"/>
      <c r="N14" s="8">
        <f>F14+H14+J14+L14</f>
        <v>0</v>
      </c>
    </row>
    <row r="15" spans="2:14" ht="15"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F15+H15+J15+L15</f>
        <v>0</v>
      </c>
    </row>
    <row r="16" spans="2:14" ht="15">
      <c r="B16" s="8"/>
      <c r="C16" s="8"/>
      <c r="D16" s="8" t="s">
        <v>112</v>
      </c>
      <c r="E16" s="8">
        <f aca="true" t="shared" si="0" ref="E16:N16">SUM(E9:E15)</f>
        <v>840241</v>
      </c>
      <c r="F16" s="8">
        <f t="shared" si="0"/>
        <v>840241</v>
      </c>
      <c r="G16" s="8">
        <f t="shared" si="0"/>
        <v>588708</v>
      </c>
      <c r="H16" s="8">
        <f t="shared" si="0"/>
        <v>588708</v>
      </c>
      <c r="I16" s="8">
        <f t="shared" si="0"/>
        <v>196229</v>
      </c>
      <c r="J16" s="8">
        <f t="shared" si="0"/>
        <v>196229</v>
      </c>
      <c r="K16" s="8">
        <f t="shared" si="0"/>
        <v>608222</v>
      </c>
      <c r="L16" s="8">
        <f t="shared" si="0"/>
        <v>608222</v>
      </c>
      <c r="M16" s="8">
        <f t="shared" si="0"/>
        <v>2233400</v>
      </c>
      <c r="N16" s="8">
        <f t="shared" si="0"/>
        <v>2233400</v>
      </c>
    </row>
    <row r="18" spans="2:3" ht="15">
      <c r="B18" t="s">
        <v>113</v>
      </c>
      <c r="C18" t="s">
        <v>96</v>
      </c>
    </row>
    <row r="20" spans="2:3" ht="15">
      <c r="B20" t="s">
        <v>114</v>
      </c>
      <c r="C20" t="s">
        <v>91</v>
      </c>
    </row>
  </sheetData>
  <sheetProtection/>
  <mergeCells count="13">
    <mergeCell ref="K5:L6"/>
    <mergeCell ref="M5:N6"/>
    <mergeCell ref="E8:F8"/>
    <mergeCell ref="G8:H8"/>
    <mergeCell ref="I8:J8"/>
    <mergeCell ref="K8:L8"/>
    <mergeCell ref="M8:N8"/>
    <mergeCell ref="B5:B7"/>
    <mergeCell ref="C5:C7"/>
    <mergeCell ref="D5:D7"/>
    <mergeCell ref="E5:F6"/>
    <mergeCell ref="G5:H6"/>
    <mergeCell ref="I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2016-01-26T09:27:29Z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